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40" windowWidth="23040" windowHeight="8820" tabRatio="743" firstSheet="8" activeTab="25"/>
  </bookViews>
  <sheets>
    <sheet name="Data Entry Form" sheetId="13" r:id="rId1"/>
    <sheet name="Build-QC Display" sheetId="28" r:id="rId2"/>
    <sheet name="Complete PFL Display" sheetId="8" r:id="rId3"/>
    <sheet name="Material Records" sheetId="9" r:id="rId4"/>
    <sheet name="Pressure Test Records" sheetId="10" r:id="rId5"/>
    <sheet name="Issues-Errors" sheetId="12" r:id="rId6"/>
    <sheet name="Records Matrix - NatGrid" sheetId="4" r:id="rId7"/>
    <sheet name="LookUp Tables" sheetId="2" r:id="rId8"/>
    <sheet name="PFL Template Updates" sheetId="25" r:id="rId9"/>
    <sheet name="Elbow Length" sheetId="15" r:id="rId10"/>
    <sheet name="Length LookUp" sheetId="6" r:id="rId11"/>
    <sheet name="Feature Types" sheetId="5" state="hidden" r:id="rId12"/>
    <sheet name="Flange Length" sheetId="18" state="hidden" r:id="rId13"/>
    <sheet name="Tee Length" sheetId="19" state="hidden" r:id="rId14"/>
    <sheet name="Reducer Length" sheetId="20" state="hidden" r:id="rId15"/>
    <sheet name="Cap Length" sheetId="21" state="hidden" r:id="rId16"/>
    <sheet name="Cross Length" sheetId="22" state="hidden" r:id="rId17"/>
    <sheet name="Valve Length" sheetId="23" state="hidden" r:id="rId18"/>
    <sheet name="Records Matrix - NWE" sheetId="24" state="hidden" r:id="rId19"/>
    <sheet name="Records Summary" sheetId="27" state="hidden" r:id="rId20"/>
    <sheet name="Dropdown Menu" sheetId="29" r:id="rId21"/>
    <sheet name="Length Lookup Menu" sheetId="31" r:id="rId22"/>
    <sheet name="WorkFlow Menu" sheetId="30" r:id="rId23"/>
    <sheet name="Records Matrix - NatGrid SQL2" sheetId="26" state="hidden" r:id="rId24"/>
    <sheet name="Record Matrix Menu" sheetId="32" r:id="rId25"/>
    <sheet name="Records Matrix - NatGrid SQL" sheetId="33" r:id="rId26"/>
  </sheets>
  <externalReferences>
    <externalReference r:id="rId27"/>
    <externalReference r:id="rId28"/>
    <externalReference r:id="rId29"/>
  </externalReferences>
  <definedNames>
    <definedName name="_xlnm._FilterDatabase" localSheetId="20" hidden="1">'Dropdown Menu'!$F$17:$I$21</definedName>
    <definedName name="_xlnm._FilterDatabase" localSheetId="21" hidden="1">'Length Lookup Menu'!$C$3:$K$35</definedName>
    <definedName name="_xlnm._FilterDatabase" localSheetId="8" hidden="1">'PFL Template Updates'!$B$1:$G$52</definedName>
    <definedName name="Branch_Connect">'LookUp Tables'!$C$40:$C$46</definedName>
    <definedName name="Cap">'LookUp Tables'!$D$40:$D$45</definedName>
    <definedName name="Casing">'LookUp Tables'!$C$40:$AF$40</definedName>
    <definedName name="CategoryPFLIssues">[1]Instructions!$A$170:$A$174</definedName>
    <definedName name="Compressor">'LookUp Tables'!$E$40:$E$41</definedName>
    <definedName name="Coupling">'LookUp Tables'!$F$40:$F$41</definedName>
    <definedName name="Cross">'LookUp Tables'!$G$40:$G$41</definedName>
    <definedName name="Doctype" localSheetId="15">[2]Selections!$A$1071:$A$1097</definedName>
    <definedName name="Doctype" localSheetId="16">[2]Selections!$A$1071:$A$1097</definedName>
    <definedName name="Doctype" localSheetId="12">[2]Selections!$A$1071:$A$1097</definedName>
    <definedName name="Doctype" localSheetId="14">[2]Selections!$A$1071:$A$1097</definedName>
    <definedName name="Doctype" localSheetId="13">[2]Selections!$A$1071:$A$1097</definedName>
    <definedName name="Doctype" localSheetId="17">[2]Selections!$A$1071:$A$1097</definedName>
    <definedName name="Doctype">[3]Selections!$A$1071:$A$1097</definedName>
    <definedName name="Drip">'LookUp Tables'!$H$40:$H$41</definedName>
    <definedName name="Dust_Receiver">'LookUp Tables'!$I$40:$I$41</definedName>
    <definedName name="Elbow">'LookUp Tables'!$J$40:$J$48</definedName>
    <definedName name="EventType" localSheetId="15">[2]Selections!$A$159:$A$175</definedName>
    <definedName name="EventType" localSheetId="16">[2]Selections!$A$159:$A$175</definedName>
    <definedName name="EventType" localSheetId="12">[2]Selections!$A$159:$A$175</definedName>
    <definedName name="EventType" localSheetId="14">[2]Selections!$A$159:$A$175</definedName>
    <definedName name="EventType" localSheetId="13">[2]Selections!$A$159:$A$175</definedName>
    <definedName name="EventType" localSheetId="17">[2]Selections!$A$159:$A$175</definedName>
    <definedName name="EventType">[3]Selections!$A$159:$A$175</definedName>
    <definedName name="Field_Bend">'LookUp Tables'!$K$40:$K$46</definedName>
    <definedName name="Flange">'LookUp Tables'!$L$40:$L$49</definedName>
    <definedName name="Gas">'LookUp Tables'!$M$42:$M$42</definedName>
    <definedName name="Heater">'LookUp Tables'!$M$40:$M$42</definedName>
    <definedName name="Joint">'LookUp Tables'!$N$40:$N$42</definedName>
    <definedName name="Manifold">'LookUp Tables'!$O$40:$O$42</definedName>
    <definedName name="Meter">'LookUp Tables'!$P$40:$P$50</definedName>
    <definedName name="MFG_Bend">'LookUp Tables'!$Q$40:$Q$50</definedName>
    <definedName name="Nipple">'LookUp Tables'!$R$40:$R$41</definedName>
    <definedName name="No_Casing">'LookUp Tables'!$C$41:$AF$41</definedName>
    <definedName name="OrganizationList">[1]Selections!$A$737:$A$744</definedName>
    <definedName name="OrgAssignedList">[1]Selections!$A$747:$A$757</definedName>
    <definedName name="PCF">'LookUp Tables'!$S$40:$S$49</definedName>
    <definedName name="Pipe">'LookUp Tables'!$B$40:$B$56</definedName>
    <definedName name="ProcessSteps">[1]Instructions!$A$248:$A$254</definedName>
    <definedName name="Reducer">'LookUp Tables'!$T$40:$T$46</definedName>
    <definedName name="Regulator">'LookUp Tables'!$U$40:$U$51</definedName>
    <definedName name="Relief_Valve">'LookUp Tables'!$V$40:$V$51</definedName>
    <definedName name="Saddle">'LookUp Tables'!$W$40:$W$41</definedName>
    <definedName name="Scrubber">'LookUp Tables'!$X$40:$X$42</definedName>
    <definedName name="Separator">'LookUp Tables'!$Y$40:$Y$41</definedName>
    <definedName name="Sleeve">'LookUp Tables'!$Z$40:$Z$53</definedName>
    <definedName name="Strainer">'LookUp Tables'!$AA$40:$AA$41</definedName>
    <definedName name="Swage">'LookUp Tables'!$AB$40:$AB$41</definedName>
    <definedName name="Tap">'LookUp Tables'!$AC$40:$AC$55</definedName>
    <definedName name="Tee">'LookUp Tables'!$AD$40:$AD$50</definedName>
    <definedName name="Union">'LookUp Tables'!$AE$40:$AE$41</definedName>
    <definedName name="Valve">'LookUp Tables'!$AF$40:$AF$51</definedName>
  </definedNames>
  <calcPr calcId="145621"/>
</workbook>
</file>

<file path=xl/calcChain.xml><?xml version="1.0" encoding="utf-8"?>
<calcChain xmlns="http://schemas.openxmlformats.org/spreadsheetml/2006/main">
  <c r="F105" i="33" l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80" i="33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55" i="33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30" i="33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6" i="33"/>
  <c r="F7" i="33"/>
  <c r="F8" i="33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5" i="33"/>
  <c r="AV48" i="18" l="1"/>
  <c r="AW48" i="18"/>
  <c r="AX48" i="18"/>
  <c r="AY48" i="18"/>
  <c r="AZ48" i="18"/>
  <c r="BA48" i="18"/>
  <c r="BB48" i="18"/>
  <c r="BC48" i="18"/>
  <c r="AV49" i="18"/>
  <c r="AW49" i="18"/>
  <c r="AX49" i="18"/>
  <c r="AY49" i="18"/>
  <c r="AZ49" i="18"/>
  <c r="BA49" i="18"/>
  <c r="BB49" i="18"/>
  <c r="BC49" i="18"/>
  <c r="AV50" i="18"/>
  <c r="AW50" i="18"/>
  <c r="AX50" i="18"/>
  <c r="AY50" i="18"/>
  <c r="AZ50" i="18"/>
  <c r="BA50" i="18"/>
  <c r="BB50" i="18"/>
  <c r="BC50" i="18"/>
  <c r="AV51" i="18"/>
  <c r="AW51" i="18"/>
  <c r="AX51" i="18"/>
  <c r="AY51" i="18"/>
  <c r="AZ51" i="18"/>
  <c r="BA51" i="18"/>
  <c r="BB51" i="18"/>
  <c r="BC51" i="18"/>
  <c r="AV52" i="18"/>
  <c r="AW52" i="18"/>
  <c r="AX52" i="18"/>
  <c r="AY52" i="18"/>
  <c r="AZ52" i="18"/>
  <c r="BA52" i="18"/>
  <c r="BB52" i="18"/>
  <c r="BC52" i="18"/>
  <c r="AV53" i="18"/>
  <c r="AW53" i="18"/>
  <c r="AX53" i="18"/>
  <c r="AY53" i="18"/>
  <c r="AZ53" i="18"/>
  <c r="BA53" i="18"/>
  <c r="BB53" i="18"/>
  <c r="BC53" i="18"/>
  <c r="AV54" i="18"/>
  <c r="AW54" i="18"/>
  <c r="AX54" i="18"/>
  <c r="AY54" i="18"/>
  <c r="AZ54" i="18"/>
  <c r="BA54" i="18"/>
  <c r="BB54" i="18"/>
  <c r="BC54" i="18"/>
  <c r="AV55" i="18"/>
  <c r="AW55" i="18"/>
  <c r="AX55" i="18"/>
  <c r="AY55" i="18"/>
  <c r="AZ55" i="18"/>
  <c r="BA55" i="18"/>
  <c r="BB55" i="18"/>
  <c r="BC55" i="18"/>
  <c r="AV56" i="18"/>
  <c r="AW56" i="18"/>
  <c r="AX56" i="18"/>
  <c r="AY56" i="18"/>
  <c r="AZ56" i="18"/>
  <c r="BA56" i="18"/>
  <c r="BB56" i="18"/>
  <c r="BC56" i="18"/>
  <c r="AV57" i="18"/>
  <c r="AW57" i="18"/>
  <c r="AX57" i="18"/>
  <c r="AY57" i="18"/>
  <c r="AZ57" i="18"/>
  <c r="BA57" i="18"/>
  <c r="BB57" i="18"/>
  <c r="BC57" i="18"/>
  <c r="AV58" i="18"/>
  <c r="AW58" i="18"/>
  <c r="AX58" i="18"/>
  <c r="AY58" i="18"/>
  <c r="AZ58" i="18"/>
  <c r="BA58" i="18"/>
  <c r="BB58" i="18"/>
  <c r="BC58" i="18"/>
  <c r="AV59" i="18"/>
  <c r="AW59" i="18"/>
  <c r="AX59" i="18"/>
  <c r="AY59" i="18"/>
  <c r="AZ59" i="18"/>
  <c r="BA59" i="18"/>
  <c r="BB59" i="18"/>
  <c r="BC59" i="18"/>
  <c r="AV60" i="18"/>
  <c r="AW60" i="18"/>
  <c r="AX60" i="18"/>
  <c r="AY60" i="18"/>
  <c r="AZ60" i="18"/>
  <c r="BA60" i="18"/>
  <c r="BB60" i="18"/>
  <c r="BC60" i="18"/>
  <c r="AV61" i="18"/>
  <c r="AW61" i="18"/>
  <c r="AX61" i="18"/>
  <c r="AY61" i="18"/>
  <c r="AZ61" i="18"/>
  <c r="BA61" i="18"/>
  <c r="BB61" i="18"/>
  <c r="BC61" i="18"/>
  <c r="AV62" i="18"/>
  <c r="AW62" i="18"/>
  <c r="AX62" i="18"/>
  <c r="AY62" i="18"/>
  <c r="AZ62" i="18"/>
  <c r="BA62" i="18"/>
  <c r="BB62" i="18"/>
  <c r="BC62" i="18"/>
  <c r="AV63" i="18"/>
  <c r="AW63" i="18"/>
  <c r="AX63" i="18"/>
  <c r="AY63" i="18"/>
  <c r="AZ63" i="18"/>
  <c r="BA63" i="18"/>
  <c r="BB63" i="18"/>
  <c r="BC63" i="18"/>
  <c r="AV64" i="18"/>
  <c r="AW64" i="18"/>
  <c r="AX64" i="18"/>
  <c r="AY64" i="18"/>
  <c r="AZ64" i="18"/>
  <c r="BA64" i="18"/>
  <c r="BB64" i="18"/>
  <c r="BC64" i="18"/>
  <c r="AV65" i="18"/>
  <c r="AW65" i="18"/>
  <c r="AX65" i="18"/>
  <c r="AY65" i="18"/>
  <c r="AZ65" i="18"/>
  <c r="BA65" i="18"/>
  <c r="BB65" i="18"/>
  <c r="BC65" i="18"/>
  <c r="AV66" i="18"/>
  <c r="AW66" i="18"/>
  <c r="AX66" i="18"/>
  <c r="AY66" i="18"/>
  <c r="AZ66" i="18"/>
  <c r="BA66" i="18"/>
  <c r="BB66" i="18"/>
  <c r="BC66" i="18"/>
  <c r="AV67" i="18"/>
  <c r="AW67" i="18"/>
  <c r="AX67" i="18"/>
  <c r="AY67" i="18"/>
  <c r="AZ67" i="18"/>
  <c r="BA67" i="18"/>
  <c r="BB67" i="18"/>
  <c r="BC67" i="18"/>
  <c r="AV68" i="18"/>
  <c r="AW68" i="18"/>
  <c r="AX68" i="18"/>
  <c r="AY68" i="18"/>
  <c r="AZ68" i="18"/>
  <c r="BA68" i="18"/>
  <c r="BB68" i="18"/>
  <c r="BC68" i="18"/>
  <c r="AV69" i="18"/>
  <c r="AW69" i="18"/>
  <c r="AX69" i="18"/>
  <c r="AY69" i="18"/>
  <c r="AZ69" i="18"/>
  <c r="BA69" i="18"/>
  <c r="BB69" i="18"/>
  <c r="BC69" i="18"/>
  <c r="AV70" i="18"/>
  <c r="AW70" i="18"/>
  <c r="AX70" i="18"/>
  <c r="AY70" i="18"/>
  <c r="AZ70" i="18"/>
  <c r="BA70" i="18"/>
  <c r="BB70" i="18"/>
  <c r="BC70" i="18"/>
  <c r="AV71" i="18"/>
  <c r="AW71" i="18"/>
  <c r="AX71" i="18"/>
  <c r="AY71" i="18"/>
  <c r="AZ71" i="18"/>
  <c r="BA71" i="18"/>
  <c r="BB71" i="18"/>
  <c r="BC71" i="18"/>
  <c r="AV72" i="18"/>
  <c r="AW72" i="18"/>
  <c r="AX72" i="18"/>
  <c r="AY72" i="18"/>
  <c r="AZ72" i="18"/>
  <c r="BA72" i="18"/>
  <c r="BB72" i="18"/>
  <c r="BC72" i="18"/>
  <c r="AW47" i="18"/>
  <c r="AX47" i="18"/>
  <c r="AY47" i="18"/>
  <c r="AZ47" i="18"/>
  <c r="BA47" i="18"/>
  <c r="BB47" i="18"/>
  <c r="BC47" i="18"/>
  <c r="AV47" i="18"/>
  <c r="AK48" i="18"/>
  <c r="AL48" i="18"/>
  <c r="AM48" i="18"/>
  <c r="AN48" i="18"/>
  <c r="AO48" i="18"/>
  <c r="AP48" i="18"/>
  <c r="AQ48" i="18"/>
  <c r="AR48" i="18"/>
  <c r="AK49" i="18"/>
  <c r="AL49" i="18"/>
  <c r="AM49" i="18"/>
  <c r="AN49" i="18"/>
  <c r="AO49" i="18"/>
  <c r="AP49" i="18"/>
  <c r="AQ49" i="18"/>
  <c r="AR49" i="18"/>
  <c r="AK50" i="18"/>
  <c r="AL50" i="18"/>
  <c r="AM50" i="18"/>
  <c r="AN50" i="18"/>
  <c r="AO50" i="18"/>
  <c r="AP50" i="18"/>
  <c r="AQ50" i="18"/>
  <c r="AR50" i="18"/>
  <c r="AK51" i="18"/>
  <c r="AL51" i="18"/>
  <c r="AM51" i="18"/>
  <c r="AN51" i="18"/>
  <c r="AO51" i="18"/>
  <c r="AP51" i="18"/>
  <c r="AQ51" i="18"/>
  <c r="AR51" i="18"/>
  <c r="AK52" i="18"/>
  <c r="AL52" i="18"/>
  <c r="AM52" i="18"/>
  <c r="AN52" i="18"/>
  <c r="AO52" i="18"/>
  <c r="AP52" i="18"/>
  <c r="AQ52" i="18"/>
  <c r="AR52" i="18"/>
  <c r="AK53" i="18"/>
  <c r="AL53" i="18"/>
  <c r="AM53" i="18"/>
  <c r="AN53" i="18"/>
  <c r="AO53" i="18"/>
  <c r="AP53" i="18"/>
  <c r="AQ53" i="18"/>
  <c r="AR53" i="18"/>
  <c r="AK54" i="18"/>
  <c r="AL54" i="18"/>
  <c r="AM54" i="18"/>
  <c r="AN54" i="18"/>
  <c r="AO54" i="18"/>
  <c r="AP54" i="18"/>
  <c r="AQ54" i="18"/>
  <c r="AR54" i="18"/>
  <c r="AK55" i="18"/>
  <c r="AL55" i="18"/>
  <c r="AM55" i="18"/>
  <c r="AN55" i="18"/>
  <c r="AO55" i="18"/>
  <c r="AP55" i="18"/>
  <c r="AQ55" i="18"/>
  <c r="AR55" i="18"/>
  <c r="AK56" i="18"/>
  <c r="AL56" i="18"/>
  <c r="AM56" i="18"/>
  <c r="AN56" i="18"/>
  <c r="AO56" i="18"/>
  <c r="AP56" i="18"/>
  <c r="AQ56" i="18"/>
  <c r="AR56" i="18"/>
  <c r="AK57" i="18"/>
  <c r="AL57" i="18"/>
  <c r="AM57" i="18"/>
  <c r="AN57" i="18"/>
  <c r="AO57" i="18"/>
  <c r="AP57" i="18"/>
  <c r="AQ57" i="18"/>
  <c r="AR57" i="18"/>
  <c r="AK58" i="18"/>
  <c r="AL58" i="18"/>
  <c r="AM58" i="18"/>
  <c r="AN58" i="18"/>
  <c r="AO58" i="18"/>
  <c r="AP58" i="18"/>
  <c r="AQ58" i="18"/>
  <c r="AR58" i="18"/>
  <c r="AK59" i="18"/>
  <c r="AL59" i="18"/>
  <c r="AM59" i="18"/>
  <c r="AN59" i="18"/>
  <c r="AO59" i="18"/>
  <c r="AP59" i="18"/>
  <c r="AQ59" i="18"/>
  <c r="AR59" i="18"/>
  <c r="AK60" i="18"/>
  <c r="AL60" i="18"/>
  <c r="AM60" i="18"/>
  <c r="AN60" i="18"/>
  <c r="AO60" i="18"/>
  <c r="AP60" i="18"/>
  <c r="AQ60" i="18"/>
  <c r="AR60" i="18"/>
  <c r="AK61" i="18"/>
  <c r="AL61" i="18"/>
  <c r="AM61" i="18"/>
  <c r="AN61" i="18"/>
  <c r="AO61" i="18"/>
  <c r="AP61" i="18"/>
  <c r="AQ61" i="18"/>
  <c r="AR61" i="18"/>
  <c r="AK62" i="18"/>
  <c r="AL62" i="18"/>
  <c r="AM62" i="18"/>
  <c r="AN62" i="18"/>
  <c r="AO62" i="18"/>
  <c r="AP62" i="18"/>
  <c r="AQ62" i="18"/>
  <c r="AR62" i="18"/>
  <c r="AK63" i="18"/>
  <c r="AL63" i="18"/>
  <c r="AM63" i="18"/>
  <c r="AN63" i="18"/>
  <c r="AO63" i="18"/>
  <c r="AP63" i="18"/>
  <c r="AQ63" i="18"/>
  <c r="AR63" i="18"/>
  <c r="AK64" i="18"/>
  <c r="AL64" i="18"/>
  <c r="AM64" i="18"/>
  <c r="AN64" i="18"/>
  <c r="AO64" i="18"/>
  <c r="AP64" i="18"/>
  <c r="AQ64" i="18"/>
  <c r="AR64" i="18"/>
  <c r="AK65" i="18"/>
  <c r="AL65" i="18"/>
  <c r="AM65" i="18"/>
  <c r="AN65" i="18"/>
  <c r="AO65" i="18"/>
  <c r="AP65" i="18"/>
  <c r="AQ65" i="18"/>
  <c r="AR65" i="18"/>
  <c r="AK66" i="18"/>
  <c r="AL66" i="18"/>
  <c r="AM66" i="18"/>
  <c r="AN66" i="18"/>
  <c r="AO66" i="18"/>
  <c r="AP66" i="18"/>
  <c r="AQ66" i="18"/>
  <c r="AR66" i="18"/>
  <c r="AK67" i="18"/>
  <c r="AL67" i="18"/>
  <c r="AM67" i="18"/>
  <c r="AN67" i="18"/>
  <c r="AO67" i="18"/>
  <c r="AP67" i="18"/>
  <c r="AQ67" i="18"/>
  <c r="AR67" i="18"/>
  <c r="AK68" i="18"/>
  <c r="AL68" i="18"/>
  <c r="AM68" i="18"/>
  <c r="AN68" i="18"/>
  <c r="AO68" i="18"/>
  <c r="AP68" i="18"/>
  <c r="AQ68" i="18"/>
  <c r="AR68" i="18"/>
  <c r="AK69" i="18"/>
  <c r="AL69" i="18"/>
  <c r="AM69" i="18"/>
  <c r="AN69" i="18"/>
  <c r="AO69" i="18"/>
  <c r="AP69" i="18"/>
  <c r="AQ69" i="18"/>
  <c r="AR69" i="18"/>
  <c r="AK70" i="18"/>
  <c r="AL70" i="18"/>
  <c r="AM70" i="18"/>
  <c r="AN70" i="18"/>
  <c r="AO70" i="18"/>
  <c r="AP70" i="18"/>
  <c r="AQ70" i="18"/>
  <c r="AR70" i="18"/>
  <c r="AK71" i="18"/>
  <c r="AL71" i="18"/>
  <c r="AM71" i="18"/>
  <c r="AN71" i="18"/>
  <c r="AO71" i="18"/>
  <c r="AP71" i="18"/>
  <c r="AQ71" i="18"/>
  <c r="AR71" i="18"/>
  <c r="AK72" i="18"/>
  <c r="AL72" i="18"/>
  <c r="AM72" i="18"/>
  <c r="AN72" i="18"/>
  <c r="AO72" i="18"/>
  <c r="AP72" i="18"/>
  <c r="AQ72" i="18"/>
  <c r="AR72" i="18"/>
  <c r="AL47" i="18"/>
  <c r="AM47" i="18"/>
  <c r="AN47" i="18"/>
  <c r="AO47" i="18"/>
  <c r="AP47" i="18"/>
  <c r="AQ47" i="18"/>
  <c r="AR47" i="18"/>
  <c r="AK47" i="18"/>
  <c r="Z48" i="18"/>
  <c r="AA48" i="18"/>
  <c r="AB48" i="18"/>
  <c r="AC48" i="18"/>
  <c r="AD48" i="18"/>
  <c r="AE48" i="18"/>
  <c r="AF48" i="18"/>
  <c r="AG48" i="18"/>
  <c r="Z49" i="18"/>
  <c r="AA49" i="18"/>
  <c r="AB49" i="18"/>
  <c r="AC49" i="18"/>
  <c r="AD49" i="18"/>
  <c r="AE49" i="18"/>
  <c r="AF49" i="18"/>
  <c r="AG49" i="18"/>
  <c r="Z50" i="18"/>
  <c r="AA50" i="18"/>
  <c r="AB50" i="18"/>
  <c r="AC50" i="18"/>
  <c r="AD50" i="18"/>
  <c r="AE50" i="18"/>
  <c r="AF50" i="18"/>
  <c r="AG50" i="18"/>
  <c r="Z51" i="18"/>
  <c r="AA51" i="18"/>
  <c r="AB51" i="18"/>
  <c r="AC51" i="18"/>
  <c r="AD51" i="18"/>
  <c r="AE51" i="18"/>
  <c r="AF51" i="18"/>
  <c r="AG51" i="18"/>
  <c r="Z52" i="18"/>
  <c r="AA52" i="18"/>
  <c r="AB52" i="18"/>
  <c r="AC52" i="18"/>
  <c r="AD52" i="18"/>
  <c r="AE52" i="18"/>
  <c r="AF52" i="18"/>
  <c r="AG52" i="18"/>
  <c r="Z53" i="18"/>
  <c r="AA53" i="18"/>
  <c r="AB53" i="18"/>
  <c r="AC53" i="18"/>
  <c r="AD53" i="18"/>
  <c r="AE53" i="18"/>
  <c r="AF53" i="18"/>
  <c r="AG53" i="18"/>
  <c r="Z54" i="18"/>
  <c r="AA54" i="18"/>
  <c r="AB54" i="18"/>
  <c r="AC54" i="18"/>
  <c r="AD54" i="18"/>
  <c r="AE54" i="18"/>
  <c r="AF54" i="18"/>
  <c r="AG54" i="18"/>
  <c r="Z55" i="18"/>
  <c r="AA55" i="18"/>
  <c r="AB55" i="18"/>
  <c r="AC55" i="18"/>
  <c r="AD55" i="18"/>
  <c r="AE55" i="18"/>
  <c r="AF55" i="18"/>
  <c r="AG55" i="18"/>
  <c r="Z56" i="18"/>
  <c r="AA56" i="18"/>
  <c r="AB56" i="18"/>
  <c r="AC56" i="18"/>
  <c r="AD56" i="18"/>
  <c r="AE56" i="18"/>
  <c r="AF56" i="18"/>
  <c r="AG56" i="18"/>
  <c r="Z57" i="18"/>
  <c r="AA57" i="18"/>
  <c r="AB57" i="18"/>
  <c r="AC57" i="18"/>
  <c r="AD57" i="18"/>
  <c r="AE57" i="18"/>
  <c r="AF57" i="18"/>
  <c r="AG57" i="18"/>
  <c r="Z58" i="18"/>
  <c r="AA58" i="18"/>
  <c r="AB58" i="18"/>
  <c r="AC58" i="18"/>
  <c r="AD58" i="18"/>
  <c r="AE58" i="18"/>
  <c r="AF58" i="18"/>
  <c r="AG58" i="18"/>
  <c r="Z59" i="18"/>
  <c r="AA59" i="18"/>
  <c r="AB59" i="18"/>
  <c r="AC59" i="18"/>
  <c r="AD59" i="18"/>
  <c r="AE59" i="18"/>
  <c r="AF59" i="18"/>
  <c r="AG59" i="18"/>
  <c r="Z60" i="18"/>
  <c r="AA60" i="18"/>
  <c r="AB60" i="18"/>
  <c r="AC60" i="18"/>
  <c r="AD60" i="18"/>
  <c r="AE60" i="18"/>
  <c r="AF60" i="18"/>
  <c r="AG60" i="18"/>
  <c r="Z61" i="18"/>
  <c r="AA61" i="18"/>
  <c r="AB61" i="18"/>
  <c r="AC61" i="18"/>
  <c r="AD61" i="18"/>
  <c r="AE61" i="18"/>
  <c r="AF61" i="18"/>
  <c r="AG61" i="18"/>
  <c r="Z62" i="18"/>
  <c r="AA62" i="18"/>
  <c r="AB62" i="18"/>
  <c r="AC62" i="18"/>
  <c r="AD62" i="18"/>
  <c r="AE62" i="18"/>
  <c r="AG62" i="18"/>
  <c r="Z63" i="18"/>
  <c r="AA63" i="18"/>
  <c r="AB63" i="18"/>
  <c r="AC63" i="18"/>
  <c r="AD63" i="18"/>
  <c r="AE63" i="18"/>
  <c r="AG63" i="18"/>
  <c r="Z64" i="18"/>
  <c r="AA64" i="18"/>
  <c r="AB64" i="18"/>
  <c r="AC64" i="18"/>
  <c r="AD64" i="18"/>
  <c r="AE64" i="18"/>
  <c r="AG64" i="18"/>
  <c r="Z65" i="18"/>
  <c r="AA65" i="18"/>
  <c r="AB65" i="18"/>
  <c r="AC65" i="18"/>
  <c r="AD65" i="18"/>
  <c r="AE65" i="18"/>
  <c r="AG65" i="18"/>
  <c r="Z66" i="18"/>
  <c r="AA66" i="18"/>
  <c r="AB66" i="18"/>
  <c r="AC66" i="18"/>
  <c r="AD66" i="18"/>
  <c r="AE66" i="18"/>
  <c r="AG66" i="18"/>
  <c r="AA47" i="18"/>
  <c r="AB47" i="18"/>
  <c r="AC47" i="18"/>
  <c r="AD47" i="18"/>
  <c r="AE47" i="18"/>
  <c r="AF47" i="18"/>
  <c r="AG47" i="18"/>
  <c r="Z47" i="18"/>
  <c r="O48" i="18"/>
  <c r="P48" i="18"/>
  <c r="Q48" i="18"/>
  <c r="R48" i="18"/>
  <c r="S48" i="18"/>
  <c r="T48" i="18"/>
  <c r="U48" i="18"/>
  <c r="V48" i="18"/>
  <c r="O49" i="18"/>
  <c r="P49" i="18"/>
  <c r="Q49" i="18"/>
  <c r="R49" i="18"/>
  <c r="S49" i="18"/>
  <c r="T49" i="18"/>
  <c r="U49" i="18"/>
  <c r="V49" i="18"/>
  <c r="O50" i="18"/>
  <c r="P50" i="18"/>
  <c r="Q50" i="18"/>
  <c r="R50" i="18"/>
  <c r="S50" i="18"/>
  <c r="T50" i="18"/>
  <c r="U50" i="18"/>
  <c r="V50" i="18"/>
  <c r="O51" i="18"/>
  <c r="P51" i="18"/>
  <c r="Q51" i="18"/>
  <c r="R51" i="18"/>
  <c r="S51" i="18"/>
  <c r="T51" i="18"/>
  <c r="U51" i="18"/>
  <c r="V51" i="18"/>
  <c r="O52" i="18"/>
  <c r="P52" i="18"/>
  <c r="Q52" i="18"/>
  <c r="R52" i="18"/>
  <c r="S52" i="18"/>
  <c r="T52" i="18"/>
  <c r="U52" i="18"/>
  <c r="V52" i="18"/>
  <c r="O53" i="18"/>
  <c r="P53" i="18"/>
  <c r="Q53" i="18"/>
  <c r="R53" i="18"/>
  <c r="S53" i="18"/>
  <c r="T53" i="18"/>
  <c r="U53" i="18"/>
  <c r="V53" i="18"/>
  <c r="O54" i="18"/>
  <c r="P54" i="18"/>
  <c r="Q54" i="18"/>
  <c r="R54" i="18"/>
  <c r="S54" i="18"/>
  <c r="T54" i="18"/>
  <c r="U54" i="18"/>
  <c r="V54" i="18"/>
  <c r="O55" i="18"/>
  <c r="P55" i="18"/>
  <c r="Q55" i="18"/>
  <c r="R55" i="18"/>
  <c r="S55" i="18"/>
  <c r="T55" i="18"/>
  <c r="U55" i="18"/>
  <c r="V55" i="18"/>
  <c r="O56" i="18"/>
  <c r="P56" i="18"/>
  <c r="Q56" i="18"/>
  <c r="R56" i="18"/>
  <c r="S56" i="18"/>
  <c r="T56" i="18"/>
  <c r="U56" i="18"/>
  <c r="V56" i="18"/>
  <c r="O57" i="18"/>
  <c r="P57" i="18"/>
  <c r="Q57" i="18"/>
  <c r="R57" i="18"/>
  <c r="S57" i="18"/>
  <c r="T57" i="18"/>
  <c r="U57" i="18"/>
  <c r="V57" i="18"/>
  <c r="O58" i="18"/>
  <c r="P58" i="18"/>
  <c r="Q58" i="18"/>
  <c r="R58" i="18"/>
  <c r="S58" i="18"/>
  <c r="T58" i="18"/>
  <c r="U58" i="18"/>
  <c r="V58" i="18"/>
  <c r="O59" i="18"/>
  <c r="P59" i="18"/>
  <c r="Q59" i="18"/>
  <c r="R59" i="18"/>
  <c r="S59" i="18"/>
  <c r="T59" i="18"/>
  <c r="U59" i="18"/>
  <c r="V59" i="18"/>
  <c r="O60" i="18"/>
  <c r="P60" i="18"/>
  <c r="Q60" i="18"/>
  <c r="R60" i="18"/>
  <c r="S60" i="18"/>
  <c r="T60" i="18"/>
  <c r="U60" i="18"/>
  <c r="V60" i="18"/>
  <c r="O61" i="18"/>
  <c r="P61" i="18"/>
  <c r="Q61" i="18"/>
  <c r="R61" i="18"/>
  <c r="S61" i="18"/>
  <c r="T61" i="18"/>
  <c r="U61" i="18"/>
  <c r="V61" i="18"/>
  <c r="O62" i="18"/>
  <c r="P62" i="18"/>
  <c r="Q62" i="18"/>
  <c r="R62" i="18"/>
  <c r="S62" i="18"/>
  <c r="T62" i="18"/>
  <c r="U62" i="18"/>
  <c r="V62" i="18"/>
  <c r="O63" i="18"/>
  <c r="P63" i="18"/>
  <c r="Q63" i="18"/>
  <c r="R63" i="18"/>
  <c r="S63" i="18"/>
  <c r="T63" i="18"/>
  <c r="U63" i="18"/>
  <c r="V63" i="18"/>
  <c r="O64" i="18"/>
  <c r="P64" i="18"/>
  <c r="Q64" i="18"/>
  <c r="R64" i="18"/>
  <c r="S64" i="18"/>
  <c r="T64" i="18"/>
  <c r="V64" i="18"/>
  <c r="O65" i="18"/>
  <c r="P65" i="18"/>
  <c r="Q65" i="18"/>
  <c r="R65" i="18"/>
  <c r="S65" i="18"/>
  <c r="T65" i="18"/>
  <c r="V65" i="18"/>
  <c r="O66" i="18"/>
  <c r="P66" i="18"/>
  <c r="Q66" i="18"/>
  <c r="R66" i="18"/>
  <c r="S66" i="18"/>
  <c r="V66" i="18"/>
  <c r="O67" i="18"/>
  <c r="P67" i="18"/>
  <c r="Q67" i="18"/>
  <c r="R67" i="18"/>
  <c r="S67" i="18"/>
  <c r="V67" i="18"/>
  <c r="O68" i="18"/>
  <c r="P68" i="18"/>
  <c r="Q68" i="18"/>
  <c r="R68" i="18"/>
  <c r="S68" i="18"/>
  <c r="V68" i="18"/>
  <c r="O69" i="18"/>
  <c r="P69" i="18"/>
  <c r="Q69" i="18"/>
  <c r="R69" i="18"/>
  <c r="S69" i="18"/>
  <c r="V69" i="18"/>
  <c r="O70" i="18"/>
  <c r="P70" i="18"/>
  <c r="Q70" i="18"/>
  <c r="R70" i="18"/>
  <c r="S70" i="18"/>
  <c r="V70" i="18"/>
  <c r="O71" i="18"/>
  <c r="P71" i="18"/>
  <c r="Q71" i="18"/>
  <c r="R71" i="18"/>
  <c r="V71" i="18"/>
  <c r="O72" i="18"/>
  <c r="P72" i="18"/>
  <c r="Q72" i="18"/>
  <c r="R72" i="18"/>
  <c r="V72" i="18"/>
  <c r="O73" i="18"/>
  <c r="P73" i="18"/>
  <c r="Q73" i="18"/>
  <c r="R73" i="18"/>
  <c r="V73" i="18"/>
  <c r="O74" i="18"/>
  <c r="P74" i="18"/>
  <c r="Q74" i="18"/>
  <c r="R74" i="18"/>
  <c r="V74" i="18"/>
  <c r="P47" i="18"/>
  <c r="Q47" i="18"/>
  <c r="R47" i="18"/>
  <c r="S47" i="18"/>
  <c r="T47" i="18"/>
  <c r="U47" i="18"/>
  <c r="V47" i="18"/>
  <c r="O47" i="18"/>
  <c r="D48" i="18"/>
  <c r="E48" i="18"/>
  <c r="F48" i="18"/>
  <c r="G48" i="18"/>
  <c r="H48" i="18"/>
  <c r="I48" i="18"/>
  <c r="J48" i="18"/>
  <c r="K48" i="18"/>
  <c r="D49" i="18"/>
  <c r="E49" i="18"/>
  <c r="F49" i="18"/>
  <c r="G49" i="18"/>
  <c r="H49" i="18"/>
  <c r="I49" i="18"/>
  <c r="J49" i="18"/>
  <c r="K49" i="18"/>
  <c r="D50" i="18"/>
  <c r="E50" i="18"/>
  <c r="F50" i="18"/>
  <c r="G50" i="18"/>
  <c r="H50" i="18"/>
  <c r="I50" i="18"/>
  <c r="J50" i="18"/>
  <c r="K50" i="18"/>
  <c r="D51" i="18"/>
  <c r="E51" i="18"/>
  <c r="F51" i="18"/>
  <c r="G51" i="18"/>
  <c r="H51" i="18"/>
  <c r="I51" i="18"/>
  <c r="J51" i="18"/>
  <c r="K51" i="18"/>
  <c r="D52" i="18"/>
  <c r="E52" i="18"/>
  <c r="F52" i="18"/>
  <c r="G52" i="18"/>
  <c r="H52" i="18"/>
  <c r="I52" i="18"/>
  <c r="J52" i="18"/>
  <c r="K52" i="18"/>
  <c r="D53" i="18"/>
  <c r="E53" i="18"/>
  <c r="F53" i="18"/>
  <c r="G53" i="18"/>
  <c r="H53" i="18"/>
  <c r="I53" i="18"/>
  <c r="J53" i="18"/>
  <c r="K53" i="18"/>
  <c r="D54" i="18"/>
  <c r="E54" i="18"/>
  <c r="F54" i="18"/>
  <c r="G54" i="18"/>
  <c r="H54" i="18"/>
  <c r="I54" i="18"/>
  <c r="J54" i="18"/>
  <c r="K54" i="18"/>
  <c r="D55" i="18"/>
  <c r="E55" i="18"/>
  <c r="F55" i="18"/>
  <c r="G55" i="18"/>
  <c r="H55" i="18"/>
  <c r="I55" i="18"/>
  <c r="J55" i="18"/>
  <c r="K55" i="18"/>
  <c r="D56" i="18"/>
  <c r="E56" i="18"/>
  <c r="F56" i="18"/>
  <c r="G56" i="18"/>
  <c r="H56" i="18"/>
  <c r="I56" i="18"/>
  <c r="J56" i="18"/>
  <c r="K56" i="18"/>
  <c r="D57" i="18"/>
  <c r="E57" i="18"/>
  <c r="F57" i="18"/>
  <c r="G57" i="18"/>
  <c r="H57" i="18"/>
  <c r="I57" i="18"/>
  <c r="J57" i="18"/>
  <c r="K57" i="18"/>
  <c r="D58" i="18"/>
  <c r="E58" i="18"/>
  <c r="F58" i="18"/>
  <c r="G58" i="18"/>
  <c r="H58" i="18"/>
  <c r="I58" i="18"/>
  <c r="J58" i="18"/>
  <c r="K58" i="18"/>
  <c r="D59" i="18"/>
  <c r="E59" i="18"/>
  <c r="F59" i="18"/>
  <c r="G59" i="18"/>
  <c r="H59" i="18"/>
  <c r="I59" i="18"/>
  <c r="J59" i="18"/>
  <c r="K59" i="18"/>
  <c r="D60" i="18"/>
  <c r="E60" i="18"/>
  <c r="F60" i="18"/>
  <c r="G60" i="18"/>
  <c r="H60" i="18"/>
  <c r="I60" i="18"/>
  <c r="J60" i="18"/>
  <c r="K60" i="18"/>
  <c r="D61" i="18"/>
  <c r="E61" i="18"/>
  <c r="F61" i="18"/>
  <c r="G61" i="18"/>
  <c r="H61" i="18"/>
  <c r="I61" i="18"/>
  <c r="J61" i="18"/>
  <c r="K61" i="18"/>
  <c r="D62" i="18"/>
  <c r="E62" i="18"/>
  <c r="F62" i="18"/>
  <c r="G62" i="18"/>
  <c r="H62" i="18"/>
  <c r="I62" i="18"/>
  <c r="J62" i="18"/>
  <c r="K62" i="18"/>
  <c r="D63" i="18"/>
  <c r="E63" i="18"/>
  <c r="F63" i="18"/>
  <c r="G63" i="18"/>
  <c r="H63" i="18"/>
  <c r="I63" i="18"/>
  <c r="J63" i="18"/>
  <c r="K63" i="18"/>
  <c r="D64" i="18"/>
  <c r="E64" i="18"/>
  <c r="F64" i="18"/>
  <c r="G64" i="18"/>
  <c r="H64" i="18"/>
  <c r="I64" i="18"/>
  <c r="J64" i="18"/>
  <c r="K64" i="18"/>
  <c r="D65" i="18"/>
  <c r="E65" i="18"/>
  <c r="F65" i="18"/>
  <c r="G65" i="18"/>
  <c r="H65" i="18"/>
  <c r="I65" i="18"/>
  <c r="J65" i="18"/>
  <c r="K65" i="18"/>
  <c r="D66" i="18"/>
  <c r="E66" i="18"/>
  <c r="F66" i="18"/>
  <c r="G66" i="18"/>
  <c r="H66" i="18"/>
  <c r="I66" i="18"/>
  <c r="K66" i="18"/>
  <c r="D67" i="18"/>
  <c r="E67" i="18"/>
  <c r="F67" i="18"/>
  <c r="G67" i="18"/>
  <c r="H67" i="18"/>
  <c r="I67" i="18"/>
  <c r="K67" i="18"/>
  <c r="D68" i="18"/>
  <c r="E68" i="18"/>
  <c r="F68" i="18"/>
  <c r="G68" i="18"/>
  <c r="H68" i="18"/>
  <c r="I68" i="18"/>
  <c r="K68" i="18"/>
  <c r="D69" i="18"/>
  <c r="E69" i="18"/>
  <c r="F69" i="18"/>
  <c r="G69" i="18"/>
  <c r="H69" i="18"/>
  <c r="I69" i="18"/>
  <c r="K69" i="18"/>
  <c r="D70" i="18"/>
  <c r="E70" i="18"/>
  <c r="F70" i="18"/>
  <c r="G70" i="18"/>
  <c r="H70" i="18"/>
  <c r="I70" i="18"/>
  <c r="K70" i="18"/>
  <c r="D71" i="18"/>
  <c r="E71" i="18"/>
  <c r="F71" i="18"/>
  <c r="G71" i="18"/>
  <c r="H71" i="18"/>
  <c r="I71" i="18"/>
  <c r="K71" i="18"/>
  <c r="D72" i="18"/>
  <c r="E72" i="18"/>
  <c r="F72" i="18"/>
  <c r="G72" i="18"/>
  <c r="H72" i="18"/>
  <c r="I72" i="18"/>
  <c r="K72" i="18"/>
  <c r="E47" i="18"/>
  <c r="F47" i="18"/>
  <c r="G47" i="18"/>
  <c r="H47" i="18"/>
  <c r="I47" i="18"/>
  <c r="J47" i="18"/>
  <c r="K47" i="18"/>
  <c r="D47" i="18"/>
  <c r="AF28" i="18"/>
  <c r="AF62" i="18" s="1"/>
  <c r="U30" i="18"/>
  <c r="U64" i="18" s="1"/>
  <c r="T31" i="18"/>
  <c r="T32" i="18" s="1"/>
  <c r="S37" i="18"/>
  <c r="S38" i="18" s="1"/>
  <c r="S39" i="18" s="1"/>
  <c r="S40" i="18" s="1"/>
  <c r="S74" i="18" s="1"/>
  <c r="J32" i="18"/>
  <c r="J66" i="18" s="1"/>
  <c r="AH44" i="23"/>
  <c r="AI44" i="23"/>
  <c r="AJ44" i="23"/>
  <c r="AK44" i="23"/>
  <c r="AL44" i="23"/>
  <c r="AM44" i="23"/>
  <c r="AN44" i="23"/>
  <c r="AH45" i="23"/>
  <c r="AI45" i="23"/>
  <c r="AJ45" i="23"/>
  <c r="AK45" i="23"/>
  <c r="AL45" i="23"/>
  <c r="AM45" i="23"/>
  <c r="AN45" i="23"/>
  <c r="AH46" i="23"/>
  <c r="AI46" i="23"/>
  <c r="AJ46" i="23"/>
  <c r="AK46" i="23"/>
  <c r="AL46" i="23"/>
  <c r="AM46" i="23"/>
  <c r="AN46" i="23"/>
  <c r="AH47" i="23"/>
  <c r="AI47" i="23"/>
  <c r="AJ47" i="23"/>
  <c r="AK47" i="23"/>
  <c r="AL47" i="23"/>
  <c r="AM47" i="23"/>
  <c r="AN47" i="23"/>
  <c r="AH48" i="23"/>
  <c r="AI48" i="23"/>
  <c r="AJ48" i="23"/>
  <c r="AK48" i="23"/>
  <c r="AL48" i="23"/>
  <c r="AM48" i="23"/>
  <c r="AN48" i="23"/>
  <c r="AH49" i="23"/>
  <c r="AI49" i="23"/>
  <c r="AJ49" i="23"/>
  <c r="AK49" i="23"/>
  <c r="AL49" i="23"/>
  <c r="AM49" i="23"/>
  <c r="AN49" i="23"/>
  <c r="AH50" i="23"/>
  <c r="AI50" i="23"/>
  <c r="AJ50" i="23"/>
  <c r="AK50" i="23"/>
  <c r="AL50" i="23"/>
  <c r="AM50" i="23"/>
  <c r="AN50" i="23"/>
  <c r="AH51" i="23"/>
  <c r="AI51" i="23"/>
  <c r="AJ51" i="23"/>
  <c r="AK51" i="23"/>
  <c r="AL51" i="23"/>
  <c r="AM51" i="23"/>
  <c r="AN51" i="23"/>
  <c r="AH52" i="23"/>
  <c r="AI52" i="23"/>
  <c r="AJ52" i="23"/>
  <c r="AK52" i="23"/>
  <c r="AL52" i="23"/>
  <c r="AM52" i="23"/>
  <c r="AN52" i="23"/>
  <c r="AH53" i="23"/>
  <c r="AI53" i="23"/>
  <c r="AJ53" i="23"/>
  <c r="AK53" i="23"/>
  <c r="AL53" i="23"/>
  <c r="AM53" i="23"/>
  <c r="AN53" i="23"/>
  <c r="AH54" i="23"/>
  <c r="AI54" i="23"/>
  <c r="AJ54" i="23"/>
  <c r="AK54" i="23"/>
  <c r="AL54" i="23"/>
  <c r="AM54" i="23"/>
  <c r="AN54" i="23"/>
  <c r="AH55" i="23"/>
  <c r="AI55" i="23"/>
  <c r="AJ55" i="23"/>
  <c r="AK55" i="23"/>
  <c r="AL55" i="23"/>
  <c r="AM55" i="23"/>
  <c r="AN55" i="23"/>
  <c r="AH56" i="23"/>
  <c r="AI56" i="23"/>
  <c r="AJ56" i="23"/>
  <c r="AK56" i="23"/>
  <c r="AL56" i="23"/>
  <c r="AM56" i="23"/>
  <c r="AN56" i="23"/>
  <c r="AH57" i="23"/>
  <c r="AI57" i="23"/>
  <c r="AJ57" i="23"/>
  <c r="AK57" i="23"/>
  <c r="AL57" i="23"/>
  <c r="AM57" i="23"/>
  <c r="AN57" i="23"/>
  <c r="AH58" i="23"/>
  <c r="AI58" i="23"/>
  <c r="AJ58" i="23"/>
  <c r="AK58" i="23"/>
  <c r="AL58" i="23"/>
  <c r="AM58" i="23"/>
  <c r="AN58" i="23"/>
  <c r="AH59" i="23"/>
  <c r="AI59" i="23"/>
  <c r="AJ59" i="23"/>
  <c r="AK59" i="23"/>
  <c r="AL59" i="23"/>
  <c r="AM59" i="23"/>
  <c r="AN59" i="23"/>
  <c r="AH60" i="23"/>
  <c r="AI60" i="23"/>
  <c r="AJ60" i="23"/>
  <c r="AK60" i="23"/>
  <c r="AL60" i="23"/>
  <c r="AM60" i="23"/>
  <c r="AN60" i="23"/>
  <c r="AH61" i="23"/>
  <c r="AI61" i="23"/>
  <c r="AJ61" i="23"/>
  <c r="AK61" i="23"/>
  <c r="AL61" i="23"/>
  <c r="AM61" i="23"/>
  <c r="AN61" i="23"/>
  <c r="AH62" i="23"/>
  <c r="AI62" i="23"/>
  <c r="AJ62" i="23"/>
  <c r="AK62" i="23"/>
  <c r="AL62" i="23"/>
  <c r="AM62" i="23"/>
  <c r="AN62" i="23"/>
  <c r="AH63" i="23"/>
  <c r="AI63" i="23"/>
  <c r="AJ63" i="23"/>
  <c r="AK63" i="23"/>
  <c r="AL63" i="23"/>
  <c r="AM63" i="23"/>
  <c r="AN63" i="23"/>
  <c r="AH64" i="23"/>
  <c r="AI64" i="23"/>
  <c r="AJ64" i="23"/>
  <c r="AK64" i="23"/>
  <c r="AL64" i="23"/>
  <c r="AM64" i="23"/>
  <c r="AN64" i="23"/>
  <c r="AH65" i="23"/>
  <c r="AI65" i="23"/>
  <c r="AJ65" i="23"/>
  <c r="AK65" i="23"/>
  <c r="AL65" i="23"/>
  <c r="AM65" i="23"/>
  <c r="AN65" i="23"/>
  <c r="AH66" i="23"/>
  <c r="AI66" i="23"/>
  <c r="AJ66" i="23"/>
  <c r="AK66" i="23"/>
  <c r="AL66" i="23"/>
  <c r="AM66" i="23"/>
  <c r="AN66" i="23"/>
  <c r="AH67" i="23"/>
  <c r="AI67" i="23"/>
  <c r="AJ67" i="23"/>
  <c r="AK67" i="23"/>
  <c r="AL67" i="23"/>
  <c r="AM67" i="23"/>
  <c r="AN67" i="23"/>
  <c r="AH68" i="23"/>
  <c r="AI68" i="23"/>
  <c r="AJ68" i="23"/>
  <c r="AK68" i="23"/>
  <c r="AL68" i="23"/>
  <c r="AM68" i="23"/>
  <c r="AN68" i="23"/>
  <c r="AI43" i="23"/>
  <c r="AJ43" i="23"/>
  <c r="AK43" i="23"/>
  <c r="AL43" i="23"/>
  <c r="AM43" i="23"/>
  <c r="AN43" i="23"/>
  <c r="AH43" i="23"/>
  <c r="X44" i="23"/>
  <c r="Y44" i="23"/>
  <c r="Z44" i="23"/>
  <c r="AA44" i="23"/>
  <c r="AB44" i="23"/>
  <c r="AC44" i="23"/>
  <c r="AD44" i="23"/>
  <c r="X45" i="23"/>
  <c r="Y45" i="23"/>
  <c r="Z45" i="23"/>
  <c r="AA45" i="23"/>
  <c r="AB45" i="23"/>
  <c r="AC45" i="23"/>
  <c r="AD45" i="23"/>
  <c r="X46" i="23"/>
  <c r="Y46" i="23"/>
  <c r="Z46" i="23"/>
  <c r="AA46" i="23"/>
  <c r="AB46" i="23"/>
  <c r="AC46" i="23"/>
  <c r="AD46" i="23"/>
  <c r="X47" i="23"/>
  <c r="Y47" i="23"/>
  <c r="Z47" i="23"/>
  <c r="AA47" i="23"/>
  <c r="AB47" i="23"/>
  <c r="AC47" i="23"/>
  <c r="AD47" i="23"/>
  <c r="X48" i="23"/>
  <c r="Y48" i="23"/>
  <c r="Z48" i="23"/>
  <c r="AA48" i="23"/>
  <c r="AB48" i="23"/>
  <c r="AC48" i="23"/>
  <c r="AD48" i="23"/>
  <c r="X49" i="23"/>
  <c r="Y49" i="23"/>
  <c r="Z49" i="23"/>
  <c r="AA49" i="23"/>
  <c r="AB49" i="23"/>
  <c r="AC49" i="23"/>
  <c r="AD49" i="23"/>
  <c r="X50" i="23"/>
  <c r="Y50" i="23"/>
  <c r="Z50" i="23"/>
  <c r="AA50" i="23"/>
  <c r="AB50" i="23"/>
  <c r="AC50" i="23"/>
  <c r="AD50" i="23"/>
  <c r="X51" i="23"/>
  <c r="Y51" i="23"/>
  <c r="Z51" i="23"/>
  <c r="AA51" i="23"/>
  <c r="AB51" i="23"/>
  <c r="AC51" i="23"/>
  <c r="AD51" i="23"/>
  <c r="X52" i="23"/>
  <c r="Y52" i="23"/>
  <c r="Z52" i="23"/>
  <c r="AA52" i="23"/>
  <c r="AB52" i="23"/>
  <c r="AC52" i="23"/>
  <c r="AD52" i="23"/>
  <c r="X53" i="23"/>
  <c r="Y53" i="23"/>
  <c r="Z53" i="23"/>
  <c r="AA53" i="23"/>
  <c r="AB53" i="23"/>
  <c r="AC53" i="23"/>
  <c r="AD53" i="23"/>
  <c r="X54" i="23"/>
  <c r="Y54" i="23"/>
  <c r="Z54" i="23"/>
  <c r="AA54" i="23"/>
  <c r="AB54" i="23"/>
  <c r="AC54" i="23"/>
  <c r="AD54" i="23"/>
  <c r="X55" i="23"/>
  <c r="Y55" i="23"/>
  <c r="Z55" i="23"/>
  <c r="AA55" i="23"/>
  <c r="AB55" i="23"/>
  <c r="AC55" i="23"/>
  <c r="AD55" i="23"/>
  <c r="X56" i="23"/>
  <c r="Y56" i="23"/>
  <c r="Z56" i="23"/>
  <c r="AA56" i="23"/>
  <c r="AB56" i="23"/>
  <c r="AC56" i="23"/>
  <c r="AD56" i="23"/>
  <c r="X57" i="23"/>
  <c r="Y57" i="23"/>
  <c r="Z57" i="23"/>
  <c r="AA57" i="23"/>
  <c r="AB57" i="23"/>
  <c r="AC57" i="23"/>
  <c r="AD57" i="23"/>
  <c r="X58" i="23"/>
  <c r="Y58" i="23"/>
  <c r="Z58" i="23"/>
  <c r="AA58" i="23"/>
  <c r="AB58" i="23"/>
  <c r="AC58" i="23"/>
  <c r="AD58" i="23"/>
  <c r="X59" i="23"/>
  <c r="Y59" i="23"/>
  <c r="Z59" i="23"/>
  <c r="AA59" i="23"/>
  <c r="AB59" i="23"/>
  <c r="AC59" i="23"/>
  <c r="AD59" i="23"/>
  <c r="X60" i="23"/>
  <c r="Y60" i="23"/>
  <c r="Z60" i="23"/>
  <c r="AA60" i="23"/>
  <c r="AB60" i="23"/>
  <c r="AC60" i="23"/>
  <c r="AD60" i="23"/>
  <c r="X61" i="23"/>
  <c r="Y61" i="23"/>
  <c r="Z61" i="23"/>
  <c r="AA61" i="23"/>
  <c r="AB61" i="23"/>
  <c r="AC61" i="23"/>
  <c r="AD61" i="23"/>
  <c r="X62" i="23"/>
  <c r="Y62" i="23"/>
  <c r="Z62" i="23"/>
  <c r="AA62" i="23"/>
  <c r="AB62" i="23"/>
  <c r="AC62" i="23"/>
  <c r="AD62" i="23"/>
  <c r="X63" i="23"/>
  <c r="Y63" i="23"/>
  <c r="Z63" i="23"/>
  <c r="AA63" i="23"/>
  <c r="AB63" i="23"/>
  <c r="AC63" i="23"/>
  <c r="AD63" i="23"/>
  <c r="X64" i="23"/>
  <c r="Y64" i="23"/>
  <c r="Z64" i="23"/>
  <c r="AA64" i="23"/>
  <c r="AB64" i="23"/>
  <c r="AC64" i="23"/>
  <c r="AD64" i="23"/>
  <c r="X65" i="23"/>
  <c r="Y65" i="23"/>
  <c r="Z65" i="23"/>
  <c r="AA65" i="23"/>
  <c r="AB65" i="23"/>
  <c r="AC65" i="23"/>
  <c r="AD65" i="23"/>
  <c r="X66" i="23"/>
  <c r="Y66" i="23"/>
  <c r="Z66" i="23"/>
  <c r="AA66" i="23"/>
  <c r="AB66" i="23"/>
  <c r="AC66" i="23"/>
  <c r="AD66" i="23"/>
  <c r="X67" i="23"/>
  <c r="Y67" i="23"/>
  <c r="Z67" i="23"/>
  <c r="AA67" i="23"/>
  <c r="AB67" i="23"/>
  <c r="AC67" i="23"/>
  <c r="AD67" i="23"/>
  <c r="X68" i="23"/>
  <c r="Y68" i="23"/>
  <c r="Z68" i="23"/>
  <c r="AA68" i="23"/>
  <c r="AB68" i="23"/>
  <c r="AC68" i="23"/>
  <c r="AD68" i="23"/>
  <c r="Y43" i="23"/>
  <c r="Z43" i="23"/>
  <c r="AA43" i="23"/>
  <c r="AB43" i="23"/>
  <c r="AC43" i="23"/>
  <c r="AD43" i="23"/>
  <c r="X43" i="23"/>
  <c r="N44" i="23"/>
  <c r="O44" i="23"/>
  <c r="P44" i="23"/>
  <c r="Q44" i="23"/>
  <c r="R44" i="23"/>
  <c r="S44" i="23"/>
  <c r="T44" i="23"/>
  <c r="N45" i="23"/>
  <c r="O45" i="23"/>
  <c r="P45" i="23"/>
  <c r="Q45" i="23"/>
  <c r="R45" i="23"/>
  <c r="S45" i="23"/>
  <c r="T45" i="23"/>
  <c r="N46" i="23"/>
  <c r="O46" i="23"/>
  <c r="P46" i="23"/>
  <c r="Q46" i="23"/>
  <c r="R46" i="23"/>
  <c r="S46" i="23"/>
  <c r="T46" i="23"/>
  <c r="N47" i="23"/>
  <c r="O47" i="23"/>
  <c r="P47" i="23"/>
  <c r="Q47" i="23"/>
  <c r="R47" i="23"/>
  <c r="S47" i="23"/>
  <c r="T47" i="23"/>
  <c r="N48" i="23"/>
  <c r="O48" i="23"/>
  <c r="P48" i="23"/>
  <c r="Q48" i="23"/>
  <c r="R48" i="23"/>
  <c r="S48" i="23"/>
  <c r="T48" i="23"/>
  <c r="N49" i="23"/>
  <c r="O49" i="23"/>
  <c r="P49" i="23"/>
  <c r="Q49" i="23"/>
  <c r="R49" i="23"/>
  <c r="S49" i="23"/>
  <c r="T49" i="23"/>
  <c r="N50" i="23"/>
  <c r="O50" i="23"/>
  <c r="P50" i="23"/>
  <c r="Q50" i="23"/>
  <c r="R50" i="23"/>
  <c r="S50" i="23"/>
  <c r="T50" i="23"/>
  <c r="N51" i="23"/>
  <c r="O51" i="23"/>
  <c r="P51" i="23"/>
  <c r="Q51" i="23"/>
  <c r="R51" i="23"/>
  <c r="S51" i="23"/>
  <c r="T51" i="23"/>
  <c r="N52" i="23"/>
  <c r="O52" i="23"/>
  <c r="P52" i="23"/>
  <c r="Q52" i="23"/>
  <c r="R52" i="23"/>
  <c r="S52" i="23"/>
  <c r="T52" i="23"/>
  <c r="N53" i="23"/>
  <c r="O53" i="23"/>
  <c r="P53" i="23"/>
  <c r="Q53" i="23"/>
  <c r="R53" i="23"/>
  <c r="S53" i="23"/>
  <c r="T53" i="23"/>
  <c r="N54" i="23"/>
  <c r="O54" i="23"/>
  <c r="P54" i="23"/>
  <c r="Q54" i="23"/>
  <c r="R54" i="23"/>
  <c r="S54" i="23"/>
  <c r="T54" i="23"/>
  <c r="N55" i="23"/>
  <c r="O55" i="23"/>
  <c r="P55" i="23"/>
  <c r="Q55" i="23"/>
  <c r="R55" i="23"/>
  <c r="S55" i="23"/>
  <c r="T55" i="23"/>
  <c r="N56" i="23"/>
  <c r="O56" i="23"/>
  <c r="P56" i="23"/>
  <c r="Q56" i="23"/>
  <c r="R56" i="23"/>
  <c r="S56" i="23"/>
  <c r="T56" i="23"/>
  <c r="N57" i="23"/>
  <c r="O57" i="23"/>
  <c r="P57" i="23"/>
  <c r="Q57" i="23"/>
  <c r="R57" i="23"/>
  <c r="S57" i="23"/>
  <c r="T57" i="23"/>
  <c r="N58" i="23"/>
  <c r="O58" i="23"/>
  <c r="P58" i="23"/>
  <c r="Q58" i="23"/>
  <c r="R58" i="23"/>
  <c r="S58" i="23"/>
  <c r="T58" i="23"/>
  <c r="N59" i="23"/>
  <c r="O59" i="23"/>
  <c r="P59" i="23"/>
  <c r="Q59" i="23"/>
  <c r="R59" i="23"/>
  <c r="S59" i="23"/>
  <c r="T59" i="23"/>
  <c r="N60" i="23"/>
  <c r="O60" i="23"/>
  <c r="P60" i="23"/>
  <c r="Q60" i="23"/>
  <c r="R60" i="23"/>
  <c r="S60" i="23"/>
  <c r="T60" i="23"/>
  <c r="O43" i="23"/>
  <c r="P43" i="23"/>
  <c r="Q43" i="23"/>
  <c r="R43" i="23"/>
  <c r="S43" i="23"/>
  <c r="T43" i="23"/>
  <c r="N43" i="23"/>
  <c r="D44" i="23"/>
  <c r="E44" i="23"/>
  <c r="F44" i="23"/>
  <c r="G44" i="23"/>
  <c r="H44" i="23"/>
  <c r="I44" i="23"/>
  <c r="J44" i="23"/>
  <c r="D45" i="23"/>
  <c r="E45" i="23"/>
  <c r="F45" i="23"/>
  <c r="G45" i="23"/>
  <c r="H45" i="23"/>
  <c r="I45" i="23"/>
  <c r="J45" i="23"/>
  <c r="D46" i="23"/>
  <c r="E46" i="23"/>
  <c r="F46" i="23"/>
  <c r="G46" i="23"/>
  <c r="H46" i="23"/>
  <c r="I46" i="23"/>
  <c r="J46" i="23"/>
  <c r="D47" i="23"/>
  <c r="E47" i="23"/>
  <c r="F47" i="23"/>
  <c r="G47" i="23"/>
  <c r="H47" i="23"/>
  <c r="I47" i="23"/>
  <c r="J47" i="23"/>
  <c r="D48" i="23"/>
  <c r="E48" i="23"/>
  <c r="F48" i="23"/>
  <c r="G48" i="23"/>
  <c r="H48" i="23"/>
  <c r="I48" i="23"/>
  <c r="J48" i="23"/>
  <c r="D49" i="23"/>
  <c r="E49" i="23"/>
  <c r="F49" i="23"/>
  <c r="G49" i="23"/>
  <c r="H49" i="23"/>
  <c r="I49" i="23"/>
  <c r="J49" i="23"/>
  <c r="D50" i="23"/>
  <c r="E50" i="23"/>
  <c r="F50" i="23"/>
  <c r="G50" i="23"/>
  <c r="H50" i="23"/>
  <c r="I50" i="23"/>
  <c r="J50" i="23"/>
  <c r="D51" i="23"/>
  <c r="E51" i="23"/>
  <c r="F51" i="23"/>
  <c r="G51" i="23"/>
  <c r="H51" i="23"/>
  <c r="I51" i="23"/>
  <c r="J51" i="23"/>
  <c r="D52" i="23"/>
  <c r="E52" i="23"/>
  <c r="F52" i="23"/>
  <c r="G52" i="23"/>
  <c r="H52" i="23"/>
  <c r="I52" i="23"/>
  <c r="J52" i="23"/>
  <c r="D53" i="23"/>
  <c r="E53" i="23"/>
  <c r="F53" i="23"/>
  <c r="G53" i="23"/>
  <c r="H53" i="23"/>
  <c r="I53" i="23"/>
  <c r="J53" i="23"/>
  <c r="D54" i="23"/>
  <c r="E54" i="23"/>
  <c r="F54" i="23"/>
  <c r="G54" i="23"/>
  <c r="H54" i="23"/>
  <c r="I54" i="23"/>
  <c r="J54" i="23"/>
  <c r="D55" i="23"/>
  <c r="E55" i="23"/>
  <c r="F55" i="23"/>
  <c r="G55" i="23"/>
  <c r="H55" i="23"/>
  <c r="I55" i="23"/>
  <c r="J55" i="23"/>
  <c r="D56" i="23"/>
  <c r="E56" i="23"/>
  <c r="F56" i="23"/>
  <c r="G56" i="23"/>
  <c r="H56" i="23"/>
  <c r="I56" i="23"/>
  <c r="J56" i="23"/>
  <c r="D57" i="23"/>
  <c r="E57" i="23"/>
  <c r="F57" i="23"/>
  <c r="G57" i="23"/>
  <c r="H57" i="23"/>
  <c r="I57" i="23"/>
  <c r="J57" i="23"/>
  <c r="D58" i="23"/>
  <c r="E58" i="23"/>
  <c r="F58" i="23"/>
  <c r="G58" i="23"/>
  <c r="H58" i="23"/>
  <c r="I58" i="23"/>
  <c r="J58" i="23"/>
  <c r="D59" i="23"/>
  <c r="E59" i="23"/>
  <c r="F59" i="23"/>
  <c r="G59" i="23"/>
  <c r="H59" i="23"/>
  <c r="I59" i="23"/>
  <c r="J59" i="23"/>
  <c r="D60" i="23"/>
  <c r="E60" i="23"/>
  <c r="F60" i="23"/>
  <c r="G60" i="23"/>
  <c r="H60" i="23"/>
  <c r="I60" i="23"/>
  <c r="J60" i="23"/>
  <c r="E43" i="23"/>
  <c r="F43" i="23"/>
  <c r="G43" i="23"/>
  <c r="H43" i="23"/>
  <c r="I43" i="23"/>
  <c r="J43" i="23"/>
  <c r="D43" i="23"/>
  <c r="AR44" i="23"/>
  <c r="AS44" i="23"/>
  <c r="AT44" i="23"/>
  <c r="AU44" i="23"/>
  <c r="AV44" i="23"/>
  <c r="AW44" i="23"/>
  <c r="AX44" i="23"/>
  <c r="AY44" i="23"/>
  <c r="AZ44" i="23"/>
  <c r="BA44" i="23"/>
  <c r="AR45" i="23"/>
  <c r="AS45" i="23"/>
  <c r="AT45" i="23"/>
  <c r="AU45" i="23"/>
  <c r="AV45" i="23"/>
  <c r="AW45" i="23"/>
  <c r="AX45" i="23"/>
  <c r="AY45" i="23"/>
  <c r="AZ45" i="23"/>
  <c r="BA45" i="23"/>
  <c r="AR46" i="23"/>
  <c r="AS46" i="23"/>
  <c r="AT46" i="23"/>
  <c r="AU46" i="23"/>
  <c r="AV46" i="23"/>
  <c r="AW46" i="23"/>
  <c r="AX46" i="23"/>
  <c r="AY46" i="23"/>
  <c r="AZ46" i="23"/>
  <c r="BA46" i="23"/>
  <c r="AR47" i="23"/>
  <c r="AS47" i="23"/>
  <c r="AT47" i="23"/>
  <c r="AU47" i="23"/>
  <c r="AV47" i="23"/>
  <c r="AW47" i="23"/>
  <c r="AX47" i="23"/>
  <c r="AY47" i="23"/>
  <c r="AZ47" i="23"/>
  <c r="BA47" i="23"/>
  <c r="AR48" i="23"/>
  <c r="AS48" i="23"/>
  <c r="AT48" i="23"/>
  <c r="AU48" i="23"/>
  <c r="AV48" i="23"/>
  <c r="AW48" i="23"/>
  <c r="AX48" i="23"/>
  <c r="AY48" i="23"/>
  <c r="AZ48" i="23"/>
  <c r="BA48" i="23"/>
  <c r="AR49" i="23"/>
  <c r="AS49" i="23"/>
  <c r="AT49" i="23"/>
  <c r="AU49" i="23"/>
  <c r="AV49" i="23"/>
  <c r="AW49" i="23"/>
  <c r="AX49" i="23"/>
  <c r="AY49" i="23"/>
  <c r="AZ49" i="23"/>
  <c r="BA49" i="23"/>
  <c r="AR50" i="23"/>
  <c r="AS50" i="23"/>
  <c r="AT50" i="23"/>
  <c r="AU50" i="23"/>
  <c r="AV50" i="23"/>
  <c r="AW50" i="23"/>
  <c r="AX50" i="23"/>
  <c r="AY50" i="23"/>
  <c r="AZ50" i="23"/>
  <c r="BA50" i="23"/>
  <c r="AR51" i="23"/>
  <c r="AS51" i="23"/>
  <c r="AT51" i="23"/>
  <c r="AU51" i="23"/>
  <c r="AV51" i="23"/>
  <c r="AW51" i="23"/>
  <c r="AX51" i="23"/>
  <c r="AY51" i="23"/>
  <c r="AZ51" i="23"/>
  <c r="BA51" i="23"/>
  <c r="AR52" i="23"/>
  <c r="AS52" i="23"/>
  <c r="AT52" i="23"/>
  <c r="AU52" i="23"/>
  <c r="AV52" i="23"/>
  <c r="AW52" i="23"/>
  <c r="AX52" i="23"/>
  <c r="AY52" i="23"/>
  <c r="AZ52" i="23"/>
  <c r="BA52" i="23"/>
  <c r="AR53" i="23"/>
  <c r="AS53" i="23"/>
  <c r="AT53" i="23"/>
  <c r="AU53" i="23"/>
  <c r="AV53" i="23"/>
  <c r="AW53" i="23"/>
  <c r="AX53" i="23"/>
  <c r="AY53" i="23"/>
  <c r="AZ53" i="23"/>
  <c r="BA53" i="23"/>
  <c r="AR54" i="23"/>
  <c r="AS54" i="23"/>
  <c r="AT54" i="23"/>
  <c r="AU54" i="23"/>
  <c r="AV54" i="23"/>
  <c r="AW54" i="23"/>
  <c r="AX54" i="23"/>
  <c r="AY54" i="23"/>
  <c r="AZ54" i="23"/>
  <c r="BA54" i="23"/>
  <c r="AR55" i="23"/>
  <c r="AS55" i="23"/>
  <c r="AT55" i="23"/>
  <c r="AU55" i="23"/>
  <c r="AV55" i="23"/>
  <c r="AW55" i="23"/>
  <c r="AX55" i="23"/>
  <c r="AY55" i="23"/>
  <c r="AZ55" i="23"/>
  <c r="BA55" i="23"/>
  <c r="AR56" i="23"/>
  <c r="AS56" i="23"/>
  <c r="AT56" i="23"/>
  <c r="AU56" i="23"/>
  <c r="AV56" i="23"/>
  <c r="AW56" i="23"/>
  <c r="AX56" i="23"/>
  <c r="AY56" i="23"/>
  <c r="AZ56" i="23"/>
  <c r="BA56" i="23"/>
  <c r="AR57" i="23"/>
  <c r="AS57" i="23"/>
  <c r="AT57" i="23"/>
  <c r="AU57" i="23"/>
  <c r="AV57" i="23"/>
  <c r="AW57" i="23"/>
  <c r="AX57" i="23"/>
  <c r="AY57" i="23"/>
  <c r="AZ57" i="23"/>
  <c r="BA57" i="23"/>
  <c r="AR58" i="23"/>
  <c r="AS58" i="23"/>
  <c r="AT58" i="23"/>
  <c r="AU58" i="23"/>
  <c r="AV58" i="23"/>
  <c r="AW58" i="23"/>
  <c r="AX58" i="23"/>
  <c r="AY58" i="23"/>
  <c r="AZ58" i="23"/>
  <c r="BA58" i="23"/>
  <c r="AR59" i="23"/>
  <c r="AS59" i="23"/>
  <c r="AT59" i="23"/>
  <c r="AU59" i="23"/>
  <c r="AV59" i="23"/>
  <c r="AW59" i="23"/>
  <c r="AX59" i="23"/>
  <c r="AY59" i="23"/>
  <c r="AZ59" i="23"/>
  <c r="BA59" i="23"/>
  <c r="AR60" i="23"/>
  <c r="AS60" i="23"/>
  <c r="AT60" i="23"/>
  <c r="AU60" i="23"/>
  <c r="AV60" i="23"/>
  <c r="AW60" i="23"/>
  <c r="AX60" i="23"/>
  <c r="AY60" i="23"/>
  <c r="AZ60" i="23"/>
  <c r="BA60" i="23"/>
  <c r="AR61" i="23"/>
  <c r="AS61" i="23"/>
  <c r="AT61" i="23"/>
  <c r="AU61" i="23"/>
  <c r="AV61" i="23"/>
  <c r="AW61" i="23"/>
  <c r="AX61" i="23"/>
  <c r="AY61" i="23"/>
  <c r="AZ61" i="23"/>
  <c r="BA61" i="23"/>
  <c r="AR62" i="23"/>
  <c r="AS62" i="23"/>
  <c r="AT62" i="23"/>
  <c r="AU62" i="23"/>
  <c r="AV62" i="23"/>
  <c r="AW62" i="23"/>
  <c r="AX62" i="23"/>
  <c r="AY62" i="23"/>
  <c r="AZ62" i="23"/>
  <c r="BA62" i="23"/>
  <c r="AR63" i="23"/>
  <c r="AS63" i="23"/>
  <c r="AT63" i="23"/>
  <c r="AU63" i="23"/>
  <c r="AV63" i="23"/>
  <c r="AW63" i="23"/>
  <c r="AX63" i="23"/>
  <c r="AY63" i="23"/>
  <c r="AZ63" i="23"/>
  <c r="BA63" i="23"/>
  <c r="AR64" i="23"/>
  <c r="AS64" i="23"/>
  <c r="AT64" i="23"/>
  <c r="AU64" i="23"/>
  <c r="AV64" i="23"/>
  <c r="AW64" i="23"/>
  <c r="AX64" i="23"/>
  <c r="AY64" i="23"/>
  <c r="AZ64" i="23"/>
  <c r="BA64" i="23"/>
  <c r="AR65" i="23"/>
  <c r="AS65" i="23"/>
  <c r="AT65" i="23"/>
  <c r="AU65" i="23"/>
  <c r="AV65" i="23"/>
  <c r="AW65" i="23"/>
  <c r="AX65" i="23"/>
  <c r="AY65" i="23"/>
  <c r="AZ65" i="23"/>
  <c r="BA65" i="23"/>
  <c r="AR66" i="23"/>
  <c r="AS66" i="23"/>
  <c r="AT66" i="23"/>
  <c r="AU66" i="23"/>
  <c r="AV66" i="23"/>
  <c r="AW66" i="23"/>
  <c r="AX66" i="23"/>
  <c r="AY66" i="23"/>
  <c r="AZ66" i="23"/>
  <c r="BA66" i="23"/>
  <c r="AR67" i="23"/>
  <c r="AS67" i="23"/>
  <c r="AT67" i="23"/>
  <c r="AU67" i="23"/>
  <c r="AV67" i="23"/>
  <c r="AW67" i="23"/>
  <c r="AX67" i="23"/>
  <c r="AY67" i="23"/>
  <c r="AZ67" i="23"/>
  <c r="BA67" i="23"/>
  <c r="AR68" i="23"/>
  <c r="AS68" i="23"/>
  <c r="AT68" i="23"/>
  <c r="AU68" i="23"/>
  <c r="AV68" i="23"/>
  <c r="AW68" i="23"/>
  <c r="AX68" i="23"/>
  <c r="AY68" i="23"/>
  <c r="AZ68" i="23"/>
  <c r="BA68" i="23"/>
  <c r="AS43" i="23"/>
  <c r="AT43" i="23"/>
  <c r="AU43" i="23"/>
  <c r="AV43" i="23"/>
  <c r="AW43" i="23"/>
  <c r="AX43" i="23"/>
  <c r="AY43" i="23"/>
  <c r="AZ43" i="23"/>
  <c r="BA43" i="23"/>
  <c r="AR43" i="23"/>
  <c r="T66" i="18" l="1"/>
  <c r="T33" i="18"/>
  <c r="U31" i="18"/>
  <c r="J33" i="18"/>
  <c r="AF29" i="18"/>
  <c r="S73" i="18"/>
  <c r="S72" i="18"/>
  <c r="S71" i="18"/>
  <c r="A71" i="2"/>
  <c r="AF63" i="18" l="1"/>
  <c r="AF30" i="18"/>
  <c r="U65" i="18"/>
  <c r="U32" i="18"/>
  <c r="J67" i="18"/>
  <c r="J34" i="18"/>
  <c r="T34" i="18"/>
  <c r="T67" i="18"/>
  <c r="C6" i="15"/>
  <c r="T35" i="18" l="1"/>
  <c r="T68" i="18"/>
  <c r="J35" i="18"/>
  <c r="J68" i="18"/>
  <c r="U33" i="18"/>
  <c r="U66" i="18"/>
  <c r="AF31" i="18"/>
  <c r="AF64" i="18"/>
  <c r="AF32" i="18" l="1"/>
  <c r="AF66" i="18" s="1"/>
  <c r="AF65" i="18"/>
  <c r="U34" i="18"/>
  <c r="U67" i="18"/>
  <c r="J36" i="18"/>
  <c r="J69" i="18"/>
  <c r="T36" i="18"/>
  <c r="T69" i="18"/>
  <c r="T37" i="18" l="1"/>
  <c r="T70" i="18"/>
  <c r="J37" i="18"/>
  <c r="J70" i="18"/>
  <c r="U35" i="18"/>
  <c r="U68" i="18"/>
  <c r="U36" i="18" l="1"/>
  <c r="U69" i="18"/>
  <c r="J38" i="18"/>
  <c r="J72" i="18" s="1"/>
  <c r="J71" i="18"/>
  <c r="T38" i="18"/>
  <c r="T71" i="18"/>
  <c r="T39" i="18" l="1"/>
  <c r="T72" i="18"/>
  <c r="U37" i="18"/>
  <c r="U70" i="18"/>
  <c r="U38" i="18" l="1"/>
  <c r="U71" i="18"/>
  <c r="T40" i="18"/>
  <c r="T74" i="18" s="1"/>
  <c r="T73" i="18"/>
  <c r="U39" i="18" l="1"/>
  <c r="U72" i="18"/>
  <c r="U40" i="18" l="1"/>
  <c r="U74" i="18" s="1"/>
  <c r="U73" i="18"/>
</calcChain>
</file>

<file path=xl/sharedStrings.xml><?xml version="1.0" encoding="utf-8"?>
<sst xmlns="http://schemas.openxmlformats.org/spreadsheetml/2006/main" count="8549" uniqueCount="1194">
  <si>
    <t>Feature</t>
  </si>
  <si>
    <t>Feature Type</t>
  </si>
  <si>
    <t>Feature Length (feet)</t>
  </si>
  <si>
    <t>Feature Install Date</t>
  </si>
  <si>
    <t>Feature Construction Type</t>
  </si>
  <si>
    <t>OD 1</t>
  </si>
  <si>
    <t>Seam Type</t>
  </si>
  <si>
    <t>Specification</t>
  </si>
  <si>
    <t>Grade</t>
  </si>
  <si>
    <t>Rating Class</t>
  </si>
  <si>
    <t>Material Type</t>
  </si>
  <si>
    <t>Manufacturer</t>
  </si>
  <si>
    <t>PT Min Test Pressure</t>
  </si>
  <si>
    <t>PT Test Medium</t>
  </si>
  <si>
    <t>Instrument/Dead Weight Elevation</t>
  </si>
  <si>
    <t>Min Elevation</t>
  </si>
  <si>
    <t>Max Elevation</t>
  </si>
  <si>
    <t>PT Hydrotest Name and Location</t>
  </si>
  <si>
    <t>Current Class Location</t>
  </si>
  <si>
    <t>SMYS [S]</t>
  </si>
  <si>
    <t>Design Factor [F]</t>
  </si>
  <si>
    <t>Joint Factor [E]</t>
  </si>
  <si>
    <t>Established Operating Pressure</t>
  </si>
  <si>
    <t>Governing MAOP</t>
  </si>
  <si>
    <t>DP TVC</t>
  </si>
  <si>
    <t>HT TVC</t>
  </si>
  <si>
    <t>DP and HT TVC</t>
  </si>
  <si>
    <t>DP of Pipe 192.619 (a)(1)</t>
  </si>
  <si>
    <t>Test Pressure 192.619 (a)(2)</t>
  </si>
  <si>
    <t>Seam Matrix Check</t>
  </si>
  <si>
    <t>Rating Class Matrix Check</t>
  </si>
  <si>
    <t>Coating Type</t>
  </si>
  <si>
    <t>Coating Description</t>
  </si>
  <si>
    <t>Pressure Recording Charts</t>
  </si>
  <si>
    <t>Test Instrument Calibration</t>
  </si>
  <si>
    <t>Operator Name</t>
  </si>
  <si>
    <t>PT Person Responsible</t>
  </si>
  <si>
    <t>PT Test Company Name</t>
  </si>
  <si>
    <t>PT Duration (Hours)</t>
  </si>
  <si>
    <t>PT Date</t>
  </si>
  <si>
    <t>PT Document</t>
  </si>
  <si>
    <t>Pipe</t>
  </si>
  <si>
    <t>No Casing</t>
  </si>
  <si>
    <t>None</t>
  </si>
  <si>
    <t>Original</t>
  </si>
  <si>
    <t>ERW</t>
  </si>
  <si>
    <t>API 5L</t>
  </si>
  <si>
    <t>X42</t>
  </si>
  <si>
    <t>Steel</t>
  </si>
  <si>
    <t>Stupp</t>
  </si>
  <si>
    <t>Water</t>
  </si>
  <si>
    <t>Anhydrous HCL System-Oyster Creek</t>
  </si>
  <si>
    <t>Class 3</t>
  </si>
  <si>
    <t>Fusion Bond Epoxy</t>
  </si>
  <si>
    <t>Unknown</t>
  </si>
  <si>
    <t>Buck Epley</t>
  </si>
  <si>
    <t>PipeLogic Services, LLC</t>
  </si>
  <si>
    <t>246S03.pdf</t>
  </si>
  <si>
    <t>3-27-01 MTRs for 24in x .375 wall pipe.PDF</t>
  </si>
  <si>
    <t>DPL246 HT-01-137 circuit OC to Plt B.pdf</t>
  </si>
  <si>
    <t xml:space="preserve"> </t>
  </si>
  <si>
    <t>Valve</t>
  </si>
  <si>
    <t>Tee</t>
  </si>
  <si>
    <t>Elbow</t>
  </si>
  <si>
    <t>Replacement</t>
  </si>
  <si>
    <t>Seamless</t>
  </si>
  <si>
    <t>Double Submerged Arc Weld</t>
  </si>
  <si>
    <t>Electric Fusion Weld</t>
  </si>
  <si>
    <t>Electric Flash Weld</t>
  </si>
  <si>
    <t>Submerged Arc Weld</t>
  </si>
  <si>
    <t>Spiral Weld</t>
  </si>
  <si>
    <t>Unknown &gt; 4 inch</t>
  </si>
  <si>
    <t>Unknown 4 inch or less</t>
  </si>
  <si>
    <t>API 5LS</t>
  </si>
  <si>
    <t>API 5LX</t>
  </si>
  <si>
    <t>ASTM A53/A53M</t>
  </si>
  <si>
    <t>ASTM A106</t>
  </si>
  <si>
    <t>ASTM A381</t>
  </si>
  <si>
    <t>ASTM A671</t>
  </si>
  <si>
    <t>ASTM A672</t>
  </si>
  <si>
    <t>ASTM A691</t>
  </si>
  <si>
    <t>ASTM D2513-99</t>
  </si>
  <si>
    <t>ASTM D2517</t>
  </si>
  <si>
    <t>ANSI</t>
  </si>
  <si>
    <t>ASME</t>
  </si>
  <si>
    <t>A25</t>
  </si>
  <si>
    <t>Grade A</t>
  </si>
  <si>
    <t>Grade B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</si>
  <si>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</si>
  <si>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</si>
  <si>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</si>
  <si>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</si>
  <si>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</si>
  <si>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</si>
  <si>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</si>
  <si>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</si>
  <si>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</si>
  <si>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</si>
  <si>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</si>
  <si>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</si>
  <si>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</si>
  <si>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</si>
  <si>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</si>
  <si>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</si>
  <si>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</si>
  <si>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</si>
  <si>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</si>
  <si>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</si>
  <si>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</si>
  <si>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</si>
  <si>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600</t>
  </si>
  <si>
    <t>ASA 900</t>
  </si>
  <si>
    <t>ASA 400</t>
  </si>
  <si>
    <t>ASA 1500</t>
  </si>
  <si>
    <t>ASA 2500</t>
  </si>
  <si>
    <t>Ductile Iron</t>
  </si>
  <si>
    <t>PVC</t>
  </si>
  <si>
    <t>Concrete</t>
  </si>
  <si>
    <t>Cast Iron</t>
  </si>
  <si>
    <t>Plastic</t>
  </si>
  <si>
    <t>Ribbed Polyethylene</t>
  </si>
  <si>
    <t>Galvanized</t>
  </si>
  <si>
    <t>Fiber Optic</t>
  </si>
  <si>
    <t>Copper</t>
  </si>
  <si>
    <t>HDPE</t>
  </si>
  <si>
    <t xml:space="preserve">Outside Diameter </t>
  </si>
  <si>
    <t>Before Construction (BC)</t>
  </si>
  <si>
    <t>After Construction (AC)</t>
  </si>
  <si>
    <t>Pipe Specification</t>
  </si>
  <si>
    <t>Bill of Materials</t>
  </si>
  <si>
    <t>Purchase Order</t>
  </si>
  <si>
    <t>Pressure Test Plan</t>
  </si>
  <si>
    <t>Weld Procedures</t>
  </si>
  <si>
    <t>Material Transfer/Delivery Tags</t>
  </si>
  <si>
    <t>Design/Contract Specifications</t>
  </si>
  <si>
    <t>Job Estimate Face Sheet</t>
  </si>
  <si>
    <t>Invoices</t>
  </si>
  <si>
    <t>(Pipe) Mill Test Report</t>
  </si>
  <si>
    <t>Material Inspection Report</t>
  </si>
  <si>
    <t>Pressure Test Report</t>
  </si>
  <si>
    <t>As-Built Redlines</t>
  </si>
  <si>
    <t>As-Built Survey Notes</t>
  </si>
  <si>
    <t>As-Built Drawings</t>
  </si>
  <si>
    <t>Completion Report</t>
  </si>
  <si>
    <t>Pipeline Inspection Report</t>
  </si>
  <si>
    <t>Pipeline Replacement Report</t>
  </si>
  <si>
    <t>ILI Report</t>
  </si>
  <si>
    <t>NDE Reports (X-Ray/UT)</t>
  </si>
  <si>
    <t>Weld Map/Detail</t>
  </si>
  <si>
    <t>ASME History of Line Pipe (North America)</t>
  </si>
  <si>
    <t>Pipe Manufacturer</t>
  </si>
  <si>
    <t>Pipe Manufactured Year</t>
  </si>
  <si>
    <t>Before Contstruction</t>
  </si>
  <si>
    <t>x</t>
  </si>
  <si>
    <t>After Construction</t>
  </si>
  <si>
    <t xml:space="preserve">Pipeline Inspection Report </t>
  </si>
  <si>
    <t>Pipe Manufactured year</t>
  </si>
  <si>
    <t xml:space="preserve">Specified Minimum Yield Strength (GRADE) </t>
  </si>
  <si>
    <t xml:space="preserve">Wall Thickness </t>
  </si>
  <si>
    <t>Seam Weld Type</t>
  </si>
  <si>
    <t>Alberta Phoenix</t>
  </si>
  <si>
    <t>American Cast Iron Pipe Company</t>
  </si>
  <si>
    <t>Algoma</t>
  </si>
  <si>
    <t>AMERICAN</t>
  </si>
  <si>
    <t>AO Smith</t>
  </si>
  <si>
    <t>ARMCO STEEL</t>
  </si>
  <si>
    <t>Benteler</t>
  </si>
  <si>
    <t>Berg</t>
  </si>
  <si>
    <t>BERGROHR</t>
  </si>
  <si>
    <t>Bethlehem Steel</t>
  </si>
  <si>
    <t>BRITISH STEEL</t>
  </si>
  <si>
    <t>C.S.I. TUBULAR</t>
  </si>
  <si>
    <t>Callier Steel Pipe</t>
  </si>
  <si>
    <t>CAMPIPE</t>
  </si>
  <si>
    <t>Camrose</t>
  </si>
  <si>
    <t>Canadol pipe manufacturer</t>
  </si>
  <si>
    <t>Canadoil Forge</t>
  </si>
  <si>
    <t>Canadian Phoenix or Phoenix</t>
  </si>
  <si>
    <t>Cantek</t>
  </si>
  <si>
    <t>Canterra Energy</t>
  </si>
  <si>
    <t>Capital Pipe &amp; Steel Products of Canada</t>
  </si>
  <si>
    <t>Comco Distributors</t>
  </si>
  <si>
    <t>CONFAB</t>
  </si>
  <si>
    <t>Consolidated Western Steel Corporation</t>
  </si>
  <si>
    <t>Corus Pipe</t>
  </si>
  <si>
    <t>CRISPIN</t>
  </si>
  <si>
    <t>DALLAS</t>
  </si>
  <si>
    <t>Dalmine</t>
  </si>
  <si>
    <t>DURABOND STEEL PIPE</t>
  </si>
  <si>
    <t>Edgen Pipe</t>
  </si>
  <si>
    <t>ESTEL</t>
  </si>
  <si>
    <t>Europipe</t>
  </si>
  <si>
    <t>Evraz Inc</t>
  </si>
  <si>
    <t>Foothills Pipe Lines</t>
  </si>
  <si>
    <t>FRANCO</t>
  </si>
  <si>
    <t>FRANCOPB</t>
  </si>
  <si>
    <t>G.T.S. FRANCE</t>
  </si>
  <si>
    <t>GENEVA STEEL</t>
  </si>
  <si>
    <t>Hoesch</t>
  </si>
  <si>
    <t>Indutech</t>
  </si>
  <si>
    <t>International Port. Pipe Mill</t>
  </si>
  <si>
    <t>INVASION</t>
  </si>
  <si>
    <t>Ipsco</t>
  </si>
  <si>
    <t>Italsider</t>
  </si>
  <si>
    <t>ITT Grunnell</t>
  </si>
  <si>
    <t>JONES &amp; LAUGHLIN</t>
  </si>
  <si>
    <t>JFE</t>
  </si>
  <si>
    <t>Kawasaki Japan</t>
  </si>
  <si>
    <t>L.B. FOSTER</t>
  </si>
  <si>
    <t>LING TIMKO VOUGHT</t>
  </si>
  <si>
    <t>LABARGE</t>
  </si>
  <si>
    <t>Ladish</t>
  </si>
  <si>
    <t>LONE STAR</t>
  </si>
  <si>
    <t>MANNESMANN (GERMANY)</t>
  </si>
  <si>
    <t>MARUBENI ITOCHU TUBULARS CANADA LTD.</t>
  </si>
  <si>
    <t>MITSUBISHI-KAWASAKI</t>
  </si>
  <si>
    <t>NATIONAL PIPE &amp; TUBE</t>
  </si>
  <si>
    <t>NORTH STAR STEEL</t>
  </si>
  <si>
    <t>Napa</t>
  </si>
  <si>
    <t>Napco</t>
  </si>
  <si>
    <t>Naptech</t>
  </si>
  <si>
    <t>National Tube</t>
  </si>
  <si>
    <t>NEWPORT STEEL</t>
  </si>
  <si>
    <t>NIKOH TUBE</t>
  </si>
  <si>
    <t>Nippon Steel Japan</t>
  </si>
  <si>
    <t>NKK Corporation Japan</t>
  </si>
  <si>
    <t>KIKK Kikutani</t>
  </si>
  <si>
    <t>Northwestern Utilities</t>
  </si>
  <si>
    <t>Oregon Steel Mills Inc.</t>
  </si>
  <si>
    <t>Paige Hersy</t>
  </si>
  <si>
    <t>Prudential</t>
  </si>
  <si>
    <t>Quebec Natural Gas</t>
  </si>
  <si>
    <t>Ram Steel</t>
  </si>
  <si>
    <t>Republic Steel</t>
  </si>
  <si>
    <t>Sandvik</t>
  </si>
  <si>
    <t>South Durham</t>
  </si>
  <si>
    <t>Shaw</t>
  </si>
  <si>
    <t>Siderca</t>
  </si>
  <si>
    <t>Stelco</t>
  </si>
  <si>
    <t xml:space="preserve">Stupp </t>
  </si>
  <si>
    <t>Sumitomo Japan</t>
  </si>
  <si>
    <t>TAD Metals Italy</t>
  </si>
  <si>
    <t>Tamsa (Mexico)</t>
  </si>
  <si>
    <t>TAYLOR FORGE PIPE WORKS</t>
  </si>
  <si>
    <t>Tenaris</t>
  </si>
  <si>
    <t>Tex Tube</t>
  </si>
  <si>
    <t>Thomas Pipe</t>
  </si>
  <si>
    <t>Triton</t>
  </si>
  <si>
    <t>TUBACERO, S.A. (MEXICO)</t>
  </si>
  <si>
    <t>Tube Spiral</t>
  </si>
  <si>
    <t>U &amp; M STAR</t>
  </si>
  <si>
    <t>Union Pipe (Sumitomo Medal IND.)</t>
  </si>
  <si>
    <t>United States Steel</t>
  </si>
  <si>
    <t>V &amp; M Star</t>
  </si>
  <si>
    <t>VALLOUREC</t>
  </si>
  <si>
    <t>Welland Tube</t>
  </si>
  <si>
    <t>Welspun</t>
  </si>
  <si>
    <t>Westlund Industrial</t>
  </si>
  <si>
    <t>Youngstown Tube</t>
  </si>
  <si>
    <t>Natural Gas</t>
  </si>
  <si>
    <t>Nitrogen</t>
  </si>
  <si>
    <t>Class 1</t>
  </si>
  <si>
    <t>Class 2</t>
  </si>
  <si>
    <t>Class 4</t>
  </si>
  <si>
    <t>Asphalt Enamel</t>
  </si>
  <si>
    <t>Coal Tar Enamel</t>
  </si>
  <si>
    <t>Extruded Polyethylene</t>
  </si>
  <si>
    <t>FBE Abrasion Coating</t>
  </si>
  <si>
    <t>Multi-Component Liquid (e.g. liquid epoxies and/or liquid urethanes)</t>
  </si>
  <si>
    <t>Wax</t>
  </si>
  <si>
    <t>Bare</t>
  </si>
  <si>
    <t>Tape</t>
  </si>
  <si>
    <t>HAA</t>
  </si>
  <si>
    <t>PC</t>
  </si>
  <si>
    <t>PLC</t>
  </si>
  <si>
    <t>Powercrete</t>
  </si>
  <si>
    <t>Powercrete J</t>
  </si>
  <si>
    <t>XTRUPL</t>
  </si>
  <si>
    <t>SOMA</t>
  </si>
  <si>
    <t>Wax Tape</t>
  </si>
  <si>
    <t>Paint</t>
  </si>
  <si>
    <t>Protal</t>
  </si>
  <si>
    <t>Devgrip</t>
  </si>
  <si>
    <t>Mobilox</t>
  </si>
  <si>
    <t>N/A</t>
  </si>
  <si>
    <t>B2-A32-38246.pdf</t>
  </si>
  <si>
    <t>Butt Weld or Continuous Weld</t>
  </si>
  <si>
    <t>Electric Weld</t>
  </si>
  <si>
    <t>Comments</t>
  </si>
  <si>
    <t>Flange</t>
  </si>
  <si>
    <t>Reducer</t>
  </si>
  <si>
    <t>Branch Connect</t>
  </si>
  <si>
    <t>Tap</t>
  </si>
  <si>
    <t>Field Bend</t>
  </si>
  <si>
    <t>Mfg Bend</t>
  </si>
  <si>
    <t>Sleeve</t>
  </si>
  <si>
    <t>ERW/Seamless</t>
  </si>
  <si>
    <t>Regulator</t>
  </si>
  <si>
    <t>Drip</t>
  </si>
  <si>
    <t>Separator</t>
  </si>
  <si>
    <t>Compressor</t>
  </si>
  <si>
    <t>Cap</t>
  </si>
  <si>
    <t>WOG 50</t>
  </si>
  <si>
    <t>WOG 100</t>
  </si>
  <si>
    <t>WOG 150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</si>
  <si>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</si>
  <si>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</si>
  <si>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</si>
  <si>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</si>
  <si>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</si>
  <si>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</si>
  <si>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</si>
  <si>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</si>
  <si>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</si>
  <si>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</si>
  <si>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</si>
  <si>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</si>
  <si>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Heater</t>
  </si>
  <si>
    <t>Relief Valve</t>
  </si>
  <si>
    <t>Yes</t>
  </si>
  <si>
    <t>No</t>
  </si>
  <si>
    <t>Other</t>
  </si>
  <si>
    <t>Class Exceptions</t>
  </si>
  <si>
    <t>Straight Tee</t>
  </si>
  <si>
    <t>Reinforced Tee</t>
  </si>
  <si>
    <t>Reducing Tee</t>
  </si>
  <si>
    <t>Straight Y</t>
  </si>
  <si>
    <t>Reducing Y</t>
  </si>
  <si>
    <t>Cross</t>
  </si>
  <si>
    <t>F</t>
  </si>
  <si>
    <t>Pipe Type</t>
  </si>
  <si>
    <t>Tap Type</t>
  </si>
  <si>
    <t>Field Bend Type</t>
  </si>
  <si>
    <t>Mfg. Bend Type</t>
  </si>
  <si>
    <t>Tee Type</t>
  </si>
  <si>
    <t>Valve Type</t>
  </si>
  <si>
    <t>Reducer Type</t>
  </si>
  <si>
    <t>Sleeve Type</t>
  </si>
  <si>
    <t>PCF Type</t>
  </si>
  <si>
    <t>Flange Type</t>
  </si>
  <si>
    <t>Meter Type</t>
  </si>
  <si>
    <t>Regulator Type</t>
  </si>
  <si>
    <t>Relief Valve Type</t>
  </si>
  <si>
    <t>Cap Type</t>
  </si>
  <si>
    <t>FT</t>
  </si>
  <si>
    <t>Casing</t>
  </si>
  <si>
    <t>Drip-External</t>
  </si>
  <si>
    <t>Miter</t>
  </si>
  <si>
    <t>Forged</t>
  </si>
  <si>
    <t>Ball</t>
  </si>
  <si>
    <t>Conc.-Std</t>
  </si>
  <si>
    <t>Type A</t>
  </si>
  <si>
    <t>Top Tap</t>
  </si>
  <si>
    <t>Weld Neck</t>
  </si>
  <si>
    <t>Turbine</t>
  </si>
  <si>
    <t>Mooney</t>
  </si>
  <si>
    <t>Ball Valve</t>
  </si>
  <si>
    <t>Drip-Internal</t>
  </si>
  <si>
    <t>Bell Bell Chill Ring</t>
  </si>
  <si>
    <t>Gate</t>
  </si>
  <si>
    <t>Conc.-Ven</t>
  </si>
  <si>
    <t>Type B</t>
  </si>
  <si>
    <t>Side Tap</t>
  </si>
  <si>
    <t>Blind</t>
  </si>
  <si>
    <t>Insertion Turbine</t>
  </si>
  <si>
    <t>Flex Flow</t>
  </si>
  <si>
    <t>Gate Valve</t>
  </si>
  <si>
    <t>Pipe Bridge</t>
  </si>
  <si>
    <t>F/CLASS</t>
  </si>
  <si>
    <t>Insertion Probe</t>
  </si>
  <si>
    <t>Wrinkle</t>
  </si>
  <si>
    <t>Plug</t>
  </si>
  <si>
    <t>ECC-Std</t>
  </si>
  <si>
    <t>Clockspring</t>
  </si>
  <si>
    <t>Bottom Tap</t>
  </si>
  <si>
    <t>Slip On</t>
  </si>
  <si>
    <t>Axial Flow</t>
  </si>
  <si>
    <t>Control Valve</t>
  </si>
  <si>
    <t>Pipe Span</t>
  </si>
  <si>
    <t>Thermowell</t>
  </si>
  <si>
    <t>Bending Machine</t>
  </si>
  <si>
    <t>Control Ball</t>
  </si>
  <si>
    <t>ECC-Ven</t>
  </si>
  <si>
    <t>Aqua Wrap</t>
  </si>
  <si>
    <t>Line Stopper</t>
  </si>
  <si>
    <t>Lap Joint</t>
  </si>
  <si>
    <t>Sonic</t>
  </si>
  <si>
    <t>Boot Type</t>
  </si>
  <si>
    <t>Regulator Valve</t>
  </si>
  <si>
    <t>Pipe Liner</t>
  </si>
  <si>
    <t>REMOVE</t>
  </si>
  <si>
    <t>Take-off</t>
  </si>
  <si>
    <t>Int Mandrel-Bending Machine</t>
  </si>
  <si>
    <t>Rolled Plate</t>
  </si>
  <si>
    <t>Check</t>
  </si>
  <si>
    <t>Internal Only</t>
  </si>
  <si>
    <t>Half Sleeve</t>
  </si>
  <si>
    <t>TDW</t>
  </si>
  <si>
    <t>Threaded</t>
  </si>
  <si>
    <t>Micrometer</t>
  </si>
  <si>
    <t>Diaphragm</t>
  </si>
  <si>
    <t>Block</t>
  </si>
  <si>
    <t>Pipe Encased</t>
  </si>
  <si>
    <t>Take-off Service Tee</t>
  </si>
  <si>
    <t>Reducing</t>
  </si>
  <si>
    <t>Curb Valve Tee w/ nut-Mueller</t>
  </si>
  <si>
    <t>Patch</t>
  </si>
  <si>
    <t>Stopple</t>
  </si>
  <si>
    <t>Rotary</t>
  </si>
  <si>
    <t>Spring</t>
  </si>
  <si>
    <t>Check Valve</t>
  </si>
  <si>
    <t>Take-off Pin off-Valve Tee</t>
  </si>
  <si>
    <t>Socket Weld</t>
  </si>
  <si>
    <t>Repair</t>
  </si>
  <si>
    <t>399 Fisher</t>
  </si>
  <si>
    <t>Flex Flow Valve</t>
  </si>
  <si>
    <t>PCF</t>
  </si>
  <si>
    <t>?</t>
  </si>
  <si>
    <t>Take-off Curb Valve Tee w/ nut</t>
  </si>
  <si>
    <t>PLIDCO - repair clamp</t>
  </si>
  <si>
    <t>Insulating</t>
  </si>
  <si>
    <t>OrificeSkidMntGasWell</t>
  </si>
  <si>
    <t>627 Fisher</t>
  </si>
  <si>
    <t>Blowdown Valve</t>
  </si>
  <si>
    <t>Connection</t>
  </si>
  <si>
    <t>Orifice</t>
  </si>
  <si>
    <t>Fire Fuse - Slam Shut</t>
  </si>
  <si>
    <t>Spring Type</t>
  </si>
  <si>
    <t>Meter</t>
  </si>
  <si>
    <t>Connection Service Tee</t>
  </si>
  <si>
    <t>Slam shut</t>
  </si>
  <si>
    <t>Butterfly Valve</t>
  </si>
  <si>
    <t>Connection Pin off-Valve Tee</t>
  </si>
  <si>
    <t>HPR Set</t>
  </si>
  <si>
    <t>Connection Curb Valve Tee w/nut</t>
  </si>
  <si>
    <t>Save-a-valve</t>
  </si>
  <si>
    <t>The "Feature Type" is the first selection option.  The types on Row 2 are the secondary selections that will be populated when chosing the Feature Type.</t>
  </si>
  <si>
    <t>Nipple</t>
  </si>
  <si>
    <t>MFG Bend</t>
  </si>
  <si>
    <t>Union</t>
  </si>
  <si>
    <t>Fabrication</t>
  </si>
  <si>
    <t>In Station</t>
  </si>
  <si>
    <t>Class 3000</t>
  </si>
  <si>
    <t>Class 6000</t>
  </si>
  <si>
    <t>Class 9000</t>
  </si>
  <si>
    <t>From Circuit</t>
  </si>
  <si>
    <t>To Circuit</t>
  </si>
  <si>
    <t>Feature Number</t>
  </si>
  <si>
    <t>Class 2000</t>
  </si>
  <si>
    <t>1D, 1.5D, 3D radius elbow</t>
  </si>
  <si>
    <t>Degrees</t>
  </si>
  <si>
    <t>R Factor</t>
  </si>
  <si>
    <t>Outside Diameter</t>
  </si>
  <si>
    <t>Total Length (ft)</t>
  </si>
  <si>
    <t>Degree of bend</t>
  </si>
  <si>
    <t>Radius (SR=1, LR=1.5, 3R=3, 5R=5 etc.), typical value for R = 1.5</t>
  </si>
  <si>
    <t>Elbow Length Calculator</t>
  </si>
  <si>
    <t>Elbow Length = (Degrees/360)*2*3.14159*OD*R</t>
  </si>
  <si>
    <t>Saddle</t>
  </si>
  <si>
    <t>Coupling</t>
  </si>
  <si>
    <t>Raised Face</t>
  </si>
  <si>
    <t>ASTM A234</t>
  </si>
  <si>
    <t>ASTM A130</t>
  </si>
  <si>
    <t>ASTM A105</t>
  </si>
  <si>
    <t>MSS SP75</t>
  </si>
  <si>
    <t>MSS SP65</t>
  </si>
  <si>
    <t>Grade C</t>
  </si>
  <si>
    <t>WPB</t>
  </si>
  <si>
    <t>WPC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</si>
  <si>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</si>
  <si>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</si>
  <si>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</si>
  <si>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</si>
  <si>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</si>
  <si>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</si>
  <si>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</si>
  <si>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</si>
  <si>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</si>
  <si>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</si>
  <si>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</si>
  <si>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</si>
  <si>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2160 LB</t>
  </si>
  <si>
    <t>2000 LB</t>
  </si>
  <si>
    <t>2200 LB</t>
  </si>
  <si>
    <t>3000 LB</t>
  </si>
  <si>
    <t>6000 LB</t>
  </si>
  <si>
    <t>9000 LB</t>
  </si>
  <si>
    <t>Drop Down</t>
  </si>
  <si>
    <t>Look Up</t>
  </si>
  <si>
    <t>Typing KB</t>
  </si>
  <si>
    <t>Typing KB/Look Up</t>
  </si>
  <si>
    <t>If Flange Type = unknown: default to Weld Neck flange type</t>
  </si>
  <si>
    <t>BBE</t>
  </si>
  <si>
    <t>Asphalt</t>
  </si>
  <si>
    <t>Asphalt With Concrete</t>
  </si>
  <si>
    <t>Coal Tar</t>
  </si>
  <si>
    <t>Coal Tar Epoxy</t>
  </si>
  <si>
    <t>Coal Tar With Concrete</t>
  </si>
  <si>
    <t>Concrete Coating</t>
  </si>
  <si>
    <t>Enamel</t>
  </si>
  <si>
    <t>Epoxy</t>
  </si>
  <si>
    <t>Extruded Polyethylene With Concrete</t>
  </si>
  <si>
    <t>Fusion Bond Epoxy ARO With Concrete</t>
  </si>
  <si>
    <t>Fusion Bond Epoxy With ARO</t>
  </si>
  <si>
    <t>Fusion Bond Epoxy With Concrete</t>
  </si>
  <si>
    <t>Liquid Epoxy</t>
  </si>
  <si>
    <t>Mastic</t>
  </si>
  <si>
    <t>Mastic With Concrete</t>
  </si>
  <si>
    <t>Tape With Concrete</t>
  </si>
  <si>
    <t>PIONEER STEEL</t>
  </si>
  <si>
    <t>YALE</t>
  </si>
  <si>
    <t>VICTAULIC</t>
  </si>
  <si>
    <t>DRESSER</t>
  </si>
  <si>
    <t>PBV</t>
  </si>
  <si>
    <t>WKM</t>
  </si>
  <si>
    <t>ROCKWELL</t>
  </si>
  <si>
    <t>KAISER</t>
  </si>
  <si>
    <t>CAMERON</t>
  </si>
  <si>
    <t>MUELLER</t>
  </si>
  <si>
    <t>NEXTEEL</t>
  </si>
  <si>
    <t>WHEATELY</t>
  </si>
  <si>
    <t>CMC STEEL</t>
  </si>
  <si>
    <t>VINSONSUPPLY</t>
  </si>
  <si>
    <t>PACIFIC PIPE CO</t>
  </si>
  <si>
    <t>PARAGONPIPE</t>
  </si>
  <si>
    <t>EDWARD</t>
  </si>
  <si>
    <t>FISHER</t>
  </si>
  <si>
    <t>GILMORE STEEL</t>
  </si>
  <si>
    <t>INTERPROVENCIAL STEEL &amp; PIPE CORP. LTD</t>
  </si>
  <si>
    <t>MAVERICK TUBE CORPORATION</t>
  </si>
  <si>
    <t>MCEVOY</t>
  </si>
  <si>
    <t>SOUTHWESTERN PIPE OF COLORADO</t>
  </si>
  <si>
    <t>TERNIUM</t>
  </si>
  <si>
    <t>TUBULAR STEEL</t>
  </si>
  <si>
    <t>FLOWSERVE</t>
  </si>
  <si>
    <t>DANIEL</t>
  </si>
  <si>
    <t>BALON</t>
  </si>
  <si>
    <t>WALWORTH</t>
  </si>
  <si>
    <t>Swage</t>
  </si>
  <si>
    <t>Document Type</t>
  </si>
  <si>
    <t>Branch</t>
  </si>
  <si>
    <t>Orientation</t>
  </si>
  <si>
    <t>Straight</t>
  </si>
  <si>
    <t>14"</t>
  </si>
  <si>
    <t>6"</t>
  </si>
  <si>
    <t>Run OD</t>
  </si>
  <si>
    <t>Branch OD</t>
  </si>
  <si>
    <t>If Rating = unknown: default to 150 rating</t>
  </si>
  <si>
    <t>Wall Thickness</t>
  </si>
  <si>
    <t>Description of Issue: Builder</t>
  </si>
  <si>
    <t>Description of Issue: QC</t>
  </si>
  <si>
    <t>Description of Issue: Engineer</t>
  </si>
  <si>
    <t>MATERIAL RECORDS INFORMATION</t>
  </si>
  <si>
    <t>RECORDS IDENTIFIER</t>
  </si>
  <si>
    <t>DOC TYPE</t>
  </si>
  <si>
    <t>FILE NAME</t>
  </si>
  <si>
    <t>PAGE NUMBER</t>
  </si>
  <si>
    <t>Records Identifier</t>
  </si>
  <si>
    <t>Pressure Test</t>
  </si>
  <si>
    <t>OD Record Identifier 1</t>
  </si>
  <si>
    <t>OD Record Identifier 2</t>
  </si>
  <si>
    <t>WT Record Identifier 1</t>
  </si>
  <si>
    <t>WT Record Identifier 2</t>
  </si>
  <si>
    <t>Seam Weld Record Identifier 2</t>
  </si>
  <si>
    <t>Seam Weld Record Identifier 1</t>
  </si>
  <si>
    <t>Grade Record Identifier 1</t>
  </si>
  <si>
    <t>Grade Record Identifier 2</t>
  </si>
  <si>
    <t>Rating Class Record Identifier 1</t>
  </si>
  <si>
    <t>Rating Class Record Identifier 2</t>
  </si>
  <si>
    <t>Rec ID call this data</t>
  </si>
  <si>
    <t>From Series</t>
  </si>
  <si>
    <t>To Series</t>
  </si>
  <si>
    <t>Job Number/Work Order/Purchase Order #</t>
  </si>
  <si>
    <t>MFR Model Number</t>
  </si>
  <si>
    <t>DRAWING NUMBER</t>
  </si>
  <si>
    <t>REVISION NUMBER</t>
  </si>
  <si>
    <t>Nominal Outside Diameter</t>
  </si>
  <si>
    <t>Nominal Outside Diameter of the pipe, if OD = 4, apply 4, not 4.5</t>
  </si>
  <si>
    <t>300 LB</t>
  </si>
  <si>
    <t>400 LB</t>
  </si>
  <si>
    <t>900 LB</t>
  </si>
  <si>
    <t>2500 LB</t>
  </si>
  <si>
    <t>Nominal</t>
  </si>
  <si>
    <r>
      <t>Weld Neck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</si>
  <si>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(INCHES)</t>
    </r>
  </si>
  <si>
    <t>OD 2</t>
  </si>
  <si>
    <t>WT 2</t>
  </si>
  <si>
    <t>(MTR) Mill Test Report</t>
  </si>
  <si>
    <t>Location</t>
  </si>
  <si>
    <t>Station ID</t>
  </si>
  <si>
    <t>Station Name</t>
  </si>
  <si>
    <t>Town</t>
  </si>
  <si>
    <t>Street</t>
  </si>
  <si>
    <t>Cross Street</t>
  </si>
  <si>
    <t>UPNY</t>
  </si>
  <si>
    <t>824-116</t>
  </si>
  <si>
    <t>Pottery Rd</t>
  </si>
  <si>
    <t>Warners</t>
  </si>
  <si>
    <t>6548 Pottery Rd Off PL36</t>
  </si>
  <si>
    <t>Station Information, manual entry 1 time in SQL or Front End Loading</t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</si>
  <si>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</si>
  <si>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(INCHES)</t>
    </r>
  </si>
  <si>
    <r>
      <t>Weld Neck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</si>
  <si>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Slip-On, Threaded, and Socket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</si>
  <si>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Lap Joint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</si>
  <si>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>Blind</t>
    </r>
    <r>
      <rPr>
        <sz val="11"/>
        <color rgb="FFFF0000"/>
        <rFont val="Calibri"/>
        <family val="2"/>
        <scheme val="minor"/>
      </rPr>
      <t xml:space="preserve"> (FEET)</t>
    </r>
  </si>
  <si>
    <t>Elbow Data Type</t>
  </si>
  <si>
    <t>Length Lookup</t>
  </si>
  <si>
    <t>90 Degree_3R</t>
  </si>
  <si>
    <t>90 Degree_Unknown R</t>
  </si>
  <si>
    <t>45 Degree_3R</t>
  </si>
  <si>
    <t>45 Degree_Unknown R</t>
  </si>
  <si>
    <t>Unknown Rating</t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</si>
  <si>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</si>
  <si>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Unknown</t>
    </r>
    <r>
      <rPr>
        <sz val="11"/>
        <color rgb="FFFF0000"/>
        <rFont val="Calibri"/>
        <family val="2"/>
        <scheme val="minor"/>
      </rPr>
      <t xml:space="preserve"> (FEET)</t>
    </r>
  </si>
  <si>
    <t>Weld Neck_150 LB</t>
  </si>
  <si>
    <t>Weld Neck_300 LB</t>
  </si>
  <si>
    <t>Weld Neck_400 LB</t>
  </si>
  <si>
    <t>Weld Neck_600 LB</t>
  </si>
  <si>
    <t>Weld Neck_900 LB</t>
  </si>
  <si>
    <t>Weld Neck_1500 LB</t>
  </si>
  <si>
    <t>Weld Neck_2500 LB</t>
  </si>
  <si>
    <t>Weld Neck_Unknown Rating</t>
  </si>
  <si>
    <t>Slip-On, Threaded, and Socket_150 LB</t>
  </si>
  <si>
    <t>Slip-On, Threaded, and Socket_300 LB</t>
  </si>
  <si>
    <t>Slip-On, Threaded, and Socket_400 LB</t>
  </si>
  <si>
    <t>Slip-On, Threaded, and Socket_600 LB</t>
  </si>
  <si>
    <t>Slip-On, Threaded, and Socket_900 LB</t>
  </si>
  <si>
    <t>Slip-On, Threaded, and Socket_1500 LB</t>
  </si>
  <si>
    <t>Slip-On, Threaded, and Socket_2500 LB</t>
  </si>
  <si>
    <t>Slip-On, Threaded, and Socket_Unknown Rating</t>
  </si>
  <si>
    <t>Lap Joint_150 LB</t>
  </si>
  <si>
    <t>Lap Joint_300 LB</t>
  </si>
  <si>
    <t>Lap Joint_400 LB</t>
  </si>
  <si>
    <t>Lap Joint_600 LB</t>
  </si>
  <si>
    <t>Lap Joint_900 LB</t>
  </si>
  <si>
    <t>Lap Joint_1500 LB</t>
  </si>
  <si>
    <t>Lap Joint_2500 LB</t>
  </si>
  <si>
    <t>Lap Joint_Unknown Rating</t>
  </si>
  <si>
    <t>Blind_150 LB</t>
  </si>
  <si>
    <t>Blind_300 LB</t>
  </si>
  <si>
    <t>Blind_400 LB</t>
  </si>
  <si>
    <t>Blind_600 LB</t>
  </si>
  <si>
    <t>Blind_900 LB</t>
  </si>
  <si>
    <t>Blind_1500 LB</t>
  </si>
  <si>
    <t>Blind_2500 LB</t>
  </si>
  <si>
    <t>Blind_Unknown Rating</t>
  </si>
  <si>
    <t>Run Length_Straight or Reducing</t>
  </si>
  <si>
    <t>90 Degree_1.5R (LR, Long Radius)</t>
  </si>
  <si>
    <t>90 Degree_1R (Short Radius)</t>
  </si>
  <si>
    <t>45 Degree_1R (Short Radius)</t>
  </si>
  <si>
    <t>45 Degree_1.5R (LR, Long Radius)</t>
  </si>
  <si>
    <t>Branch Length_Straight Tee</t>
  </si>
  <si>
    <t>Branch Length_Reducing Tee</t>
  </si>
  <si>
    <t>Run Length_Straight or Reducing Tee</t>
  </si>
  <si>
    <t>Inches</t>
  </si>
  <si>
    <t>Feet</t>
  </si>
  <si>
    <t>INCH</t>
  </si>
  <si>
    <t>Length_Concentric and Eccentric</t>
  </si>
  <si>
    <t>If OD is missing, do not calculate length</t>
  </si>
  <si>
    <t>No reducer type drop down, Only need OD</t>
  </si>
  <si>
    <t>No Cap type drop down, Only need OD</t>
  </si>
  <si>
    <t>Length_Cap</t>
  </si>
  <si>
    <t>No Cross type drop down, Only need OD</t>
  </si>
  <si>
    <t>if R = unknown:  default to R = 1.0</t>
  </si>
  <si>
    <t xml:space="preserve">If OD is missing, do not calculate.  </t>
  </si>
  <si>
    <t>Nordstrom</t>
  </si>
  <si>
    <r>
      <rPr>
        <sz val="11"/>
        <rFont val="Calibri"/>
        <family val="2"/>
        <scheme val="minor"/>
      </rPr>
      <t>Flange by Flange_Plug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</si>
  <si>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</si>
  <si>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Flange by Flange_Ball Valve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</si>
  <si>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Weld by Weld_Plug Valve</t>
    </r>
    <r>
      <rPr>
        <sz val="11"/>
        <color rgb="FFFF0000"/>
        <rFont val="Calibri"/>
        <family val="2"/>
        <scheme val="minor"/>
      </rPr>
      <t xml:space="preserve"> (INCHES)</t>
    </r>
  </si>
  <si>
    <t xml:space="preserve">Rating Class 150 LB (285 psi) </t>
  </si>
  <si>
    <t xml:space="preserve">Rating Class 300 LB (740 psi) </t>
  </si>
  <si>
    <t xml:space="preserve">Rating Class 400 LB (990 psi) </t>
  </si>
  <si>
    <t xml:space="preserve">Rating Class 600 LB (1480 psi) </t>
  </si>
  <si>
    <t xml:space="preserve">Rating Class 900 LB (2220 psi) </t>
  </si>
  <si>
    <t xml:space="preserve">Rating Class 1500 LB (3705 psi) </t>
  </si>
  <si>
    <t xml:space="preserve">Rating Class 2500 LB (6170 psi) </t>
  </si>
  <si>
    <t xml:space="preserve">Less than Rating Class 150 LB (285 psi) </t>
  </si>
  <si>
    <t xml:space="preserve">Greater than Rating Class 2500 LB (6170 psi) </t>
  </si>
  <si>
    <t>Unknown Rating Class</t>
  </si>
  <si>
    <t>If Rating = unknown: default to 150 LB</t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</si>
  <si>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(INCHES)</t>
    </r>
  </si>
  <si>
    <r>
      <rPr>
        <sz val="11"/>
        <rFont val="Calibri"/>
        <family val="2"/>
        <scheme val="minor"/>
      </rPr>
      <t>Final</t>
    </r>
    <r>
      <rPr>
        <sz val="11"/>
        <color rgb="FFFF0000"/>
        <rFont val="Calibri"/>
        <family val="2"/>
        <scheme val="minor"/>
      </rPr>
      <t xml:space="preserve"> (FEET)</t>
    </r>
  </si>
  <si>
    <r>
      <rPr>
        <sz val="11"/>
        <rFont val="Calibri"/>
        <family val="2"/>
        <scheme val="minor"/>
      </rPr>
      <t xml:space="preserve">Valve </t>
    </r>
    <r>
      <rPr>
        <sz val="11"/>
        <color rgb="FFFF0000"/>
        <rFont val="Calibri"/>
        <family val="2"/>
        <scheme val="minor"/>
      </rPr>
      <t>(FEET)</t>
    </r>
  </si>
  <si>
    <t>Unknown Flange Type_150 LB</t>
  </si>
  <si>
    <t>Unknown Flange Type_300 LB</t>
  </si>
  <si>
    <t>Unknown Flange Type_400 LB</t>
  </si>
  <si>
    <t>Unknown Flange Type_600 LB</t>
  </si>
  <si>
    <t>Unknown Flange Type_900 LB</t>
  </si>
  <si>
    <t>Unknown Flange Type_1500 LB</t>
  </si>
  <si>
    <t>Unknown Flange Type_2500 LB</t>
  </si>
  <si>
    <t>Unknown Flange Type_Unknown Rating</t>
  </si>
  <si>
    <t>90 Degree_Unknown Radius</t>
  </si>
  <si>
    <t>45 Degree_Unknown Radius</t>
  </si>
  <si>
    <t>Length_Cross</t>
  </si>
  <si>
    <t>remove</t>
  </si>
  <si>
    <t>Material Transfer/Delivery Tags/Packing List</t>
  </si>
  <si>
    <t>Strainer</t>
  </si>
  <si>
    <t>Apollo</t>
  </si>
  <si>
    <t>Two-Layer Polyethylene</t>
  </si>
  <si>
    <t>ASTM A333</t>
  </si>
  <si>
    <t>ASTM A350</t>
  </si>
  <si>
    <t>ASTM A420</t>
  </si>
  <si>
    <t>Variable</t>
  </si>
  <si>
    <t>Old Value</t>
  </si>
  <si>
    <t>New Value</t>
  </si>
  <si>
    <t>Record Matrix</t>
  </si>
  <si>
    <t xml:space="preserve">(pipe) Mill Test Report    </t>
  </si>
  <si>
    <t>MFR</t>
  </si>
  <si>
    <t>NORDSTORM</t>
  </si>
  <si>
    <t>Remove</t>
  </si>
  <si>
    <t>Need to update new TVC record pairs</t>
  </si>
  <si>
    <t>Any record (doc type 1) paired with Stand Alone Record_Quality Record (doc type 2) is considered TVC</t>
  </si>
  <si>
    <t>Resolved Date</t>
  </si>
  <si>
    <t>Update length lookup method and half length lookup method</t>
  </si>
  <si>
    <t>Weld Map/Detail and MTR record pair for OD, WT, and Seam Weld</t>
  </si>
  <si>
    <t>Note: The record matrix only applies to pipe and non-rated fittings.  Rated Fittings (flange, valve…) is considered TVC as long as there's at least 1 record of any doc type.</t>
  </si>
  <si>
    <t>Seam Weld</t>
  </si>
  <si>
    <t>Code</t>
  </si>
  <si>
    <t>From Station</t>
  </si>
  <si>
    <t>To Station</t>
  </si>
  <si>
    <t>ANSI Rating</t>
  </si>
  <si>
    <t>0+00</t>
  </si>
  <si>
    <t>0+02</t>
  </si>
  <si>
    <t>Fitting</t>
  </si>
  <si>
    <t>0+54</t>
  </si>
  <si>
    <t>0+56</t>
  </si>
  <si>
    <t>1+73</t>
  </si>
  <si>
    <t>1+75</t>
  </si>
  <si>
    <t>1+87</t>
  </si>
  <si>
    <t>6+12</t>
  </si>
  <si>
    <t>6+13</t>
  </si>
  <si>
    <t>10+94</t>
  </si>
  <si>
    <t>11+28</t>
  </si>
  <si>
    <t>13+18</t>
  </si>
  <si>
    <t>13+23</t>
  </si>
  <si>
    <t>13+75</t>
  </si>
  <si>
    <t>13+77</t>
  </si>
  <si>
    <t>15+44</t>
  </si>
  <si>
    <t>16+66</t>
  </si>
  <si>
    <t>34+24</t>
  </si>
  <si>
    <t>34+36</t>
  </si>
  <si>
    <t>35+95</t>
  </si>
  <si>
    <t>38+04</t>
  </si>
  <si>
    <t>58+66</t>
  </si>
  <si>
    <t>58+68</t>
  </si>
  <si>
    <t>67+19</t>
  </si>
  <si>
    <t>67+21</t>
  </si>
  <si>
    <t>68+12</t>
  </si>
  <si>
    <t>68+14</t>
  </si>
  <si>
    <t>71+14</t>
  </si>
  <si>
    <t>75+03</t>
  </si>
  <si>
    <t>76+71</t>
  </si>
  <si>
    <t>76+73</t>
  </si>
  <si>
    <t>76+76</t>
  </si>
  <si>
    <t>76+81</t>
  </si>
  <si>
    <t>96+19</t>
  </si>
  <si>
    <t>96+21</t>
  </si>
  <si>
    <t>96+30</t>
  </si>
  <si>
    <t>96+53</t>
  </si>
  <si>
    <t>104+41</t>
  </si>
  <si>
    <t>104+43</t>
  </si>
  <si>
    <t>105+38</t>
  </si>
  <si>
    <t>105+40</t>
  </si>
  <si>
    <t>111+65</t>
  </si>
  <si>
    <t>111+89</t>
  </si>
  <si>
    <t>122+80</t>
  </si>
  <si>
    <t>122+82</t>
  </si>
  <si>
    <t>122+85</t>
  </si>
  <si>
    <t>122+91</t>
  </si>
  <si>
    <t>133+83</t>
  </si>
  <si>
    <t>135+37</t>
  </si>
  <si>
    <t>135+39</t>
  </si>
  <si>
    <t>143+00</t>
  </si>
  <si>
    <t>148+82</t>
  </si>
  <si>
    <t>148+84</t>
  </si>
  <si>
    <t>150+84</t>
  </si>
  <si>
    <t>151+07</t>
  </si>
  <si>
    <t>151+09</t>
  </si>
  <si>
    <t>151+87</t>
  </si>
  <si>
    <t>151+89</t>
  </si>
  <si>
    <t>151+91</t>
  </si>
  <si>
    <t>151+96</t>
  </si>
  <si>
    <t>160+59</t>
  </si>
  <si>
    <t>162+29</t>
  </si>
  <si>
    <t>174+68</t>
  </si>
  <si>
    <t>174+76</t>
  </si>
  <si>
    <t>177+16</t>
  </si>
  <si>
    <t>177+22</t>
  </si>
  <si>
    <t>192+08</t>
  </si>
  <si>
    <t>192+15</t>
  </si>
  <si>
    <t>192+19</t>
  </si>
  <si>
    <t>192+21</t>
  </si>
  <si>
    <t>201+15</t>
  </si>
  <si>
    <t>203+68</t>
  </si>
  <si>
    <t>203+75</t>
  </si>
  <si>
    <t>211+43</t>
  </si>
  <si>
    <t>211+44</t>
  </si>
  <si>
    <t>211+51</t>
  </si>
  <si>
    <t>211+86</t>
  </si>
  <si>
    <t>211+91</t>
  </si>
  <si>
    <t>211+93</t>
  </si>
  <si>
    <t>212+24</t>
  </si>
  <si>
    <t>212+29</t>
  </si>
  <si>
    <t>232+00</t>
  </si>
  <si>
    <t>232+02</t>
  </si>
  <si>
    <t>232+05</t>
  </si>
  <si>
    <t>232+93</t>
  </si>
  <si>
    <t>232+95</t>
  </si>
  <si>
    <t>233+09</t>
  </si>
  <si>
    <t>233+15</t>
  </si>
  <si>
    <t>243+24</t>
  </si>
  <si>
    <t>243+36</t>
  </si>
  <si>
    <t>272+38</t>
  </si>
  <si>
    <t>289+56</t>
  </si>
  <si>
    <t>289+58</t>
  </si>
  <si>
    <t>289+81</t>
  </si>
  <si>
    <t>289+88</t>
  </si>
  <si>
    <t>292+15</t>
  </si>
  <si>
    <t>292+17</t>
  </si>
  <si>
    <t>292+46</t>
  </si>
  <si>
    <t>292+53</t>
  </si>
  <si>
    <t>300+37</t>
  </si>
  <si>
    <t>300+90</t>
  </si>
  <si>
    <t>301+07</t>
  </si>
  <si>
    <t>308+84</t>
  </si>
  <si>
    <t>310+42</t>
  </si>
  <si>
    <t>310+45</t>
  </si>
  <si>
    <t>317+61</t>
  </si>
  <si>
    <t>317+63</t>
  </si>
  <si>
    <t>Table 1 Breakdown of Attributes Not Verified</t>
  </si>
  <si>
    <t>WPL6</t>
  </si>
  <si>
    <t>WPL9</t>
  </si>
  <si>
    <t>Grade 1</t>
  </si>
  <si>
    <t>Grade 3</t>
  </si>
  <si>
    <t>Grade 6</t>
  </si>
  <si>
    <t>Joint</t>
  </si>
  <si>
    <t>WPL6, WPL9</t>
  </si>
  <si>
    <t>Grade 1, Grade 3, Grade 6</t>
  </si>
  <si>
    <t>Move column next to and on the right side of Feature Number column</t>
  </si>
  <si>
    <t>OD Matrix Check</t>
  </si>
  <si>
    <t>WT Matrix Check</t>
  </si>
  <si>
    <t>Grade Matrix Check</t>
  </si>
  <si>
    <t>EFW/Seamless</t>
  </si>
  <si>
    <t>Seamless (Fitting)</t>
  </si>
  <si>
    <t>For Pipe and Non-Rated Fittings: Yes for 4 yes record matrix checks, otherwise No.  For Rated Fittings: it's a copy of Rating Class Matrix Check column</t>
  </si>
  <si>
    <t>Rated Fittings (Valve, Flange…) require minimum 1 record of any doc type for TVC.  Refer to row #29</t>
  </si>
  <si>
    <t>At least one record is “Yes”, otherwise No</t>
  </si>
  <si>
    <t xml:space="preserve">HT TVC </t>
  </si>
  <si>
    <t>"Yes" for non-zero values of PT Min Test Pressure column, otherwise No</t>
  </si>
  <si>
    <t>"Yes" for both Yes in DP TVC and HT TVC, otherwise No</t>
  </si>
  <si>
    <t>The smaller value of (a)(1) and (a)(2) and round up to the next integer value.  Example:  1584.91 to 1585</t>
  </si>
  <si>
    <t>Fitting (Rated)</t>
  </si>
  <si>
    <t>Summary Tables</t>
  </si>
  <si>
    <t>Need to automate the summary tables</t>
  </si>
  <si>
    <t>Check: for rated fittings, SMYS, Design Factor, and Joint Factor should default to None, Nul…basically no lookup or entered data because there are none.</t>
  </si>
  <si>
    <t>Add Scrubber</t>
  </si>
  <si>
    <t>Dust Receiver</t>
  </si>
  <si>
    <t>Aerotec</t>
  </si>
  <si>
    <t>Scrubber</t>
  </si>
  <si>
    <t>Feature Mark Number</t>
  </si>
  <si>
    <t>Doc Type</t>
  </si>
  <si>
    <t>Add Doc Type to build/QC screen</t>
  </si>
  <si>
    <t>OD Record Identifier 1 Doc Type</t>
  </si>
  <si>
    <t>OD Record Identifier 2 Doc Type</t>
  </si>
  <si>
    <t>WT Record Identifier 1 Doc Type</t>
  </si>
  <si>
    <t>WT Record Identifier 2 Doc Type</t>
  </si>
  <si>
    <t>Seam Weld Record Identifier 1 Doc Type</t>
  </si>
  <si>
    <t>Seam Weld Record Identifier 2 Doc Type</t>
  </si>
  <si>
    <t>Grade Record Identifier 1 Doc Type</t>
  </si>
  <si>
    <t>Grade Record Identifier 2 Doc Type</t>
  </si>
  <si>
    <t>Manifold</t>
  </si>
  <si>
    <t>Stand Alone - Quality Record</t>
  </si>
  <si>
    <t>Note: In addition to the above record pairs, all features applicable to Rating Class Matrix Check [Rated Fittings (flange, valve…)] are considered TVC as long as there's at least 1 record of any doc type.</t>
  </si>
  <si>
    <t>Add 'Blank' Doc Type</t>
  </si>
  <si>
    <t>Blank</t>
  </si>
  <si>
    <t>"EFW/Seamless"</t>
  </si>
  <si>
    <t>"Seamless (Fitting)" [Note: This will default the forged fitting to joint factor = 1 and record matrix check for seam type = Yes even without any record identifier]</t>
  </si>
  <si>
    <t>Color for Matrix Check: Yes = Green, No = Red</t>
  </si>
  <si>
    <t>Cameron, Fisher</t>
  </si>
  <si>
    <t>Current Class Loc</t>
  </si>
  <si>
    <t>Under Strainer: add Other and Unknown</t>
  </si>
  <si>
    <t>Under Joint: add Insulating, Other and Unknown</t>
  </si>
  <si>
    <t>Under Scrubber:  add Gas, Other and Unknown</t>
  </si>
  <si>
    <t>Under Dust Receiver:  add Other and Unknown</t>
  </si>
  <si>
    <t>Under Manifold:  add Forged, Other and Unknown</t>
  </si>
  <si>
    <t>All data fields</t>
  </si>
  <si>
    <t>WOG 175</t>
  </si>
  <si>
    <t>Regulator Feature Type</t>
  </si>
  <si>
    <t>Fisher</t>
  </si>
  <si>
    <t>399 Fisher, 627 Fisher</t>
  </si>
  <si>
    <t>Original Construction</t>
  </si>
  <si>
    <t>From Flow Circuit</t>
  </si>
  <si>
    <t>To Flow Circuit</t>
  </si>
  <si>
    <t>API 6D</t>
  </si>
  <si>
    <t>Stand Alone_Quality Record</t>
  </si>
  <si>
    <t>Feature Issue screen should display data for the whole station, not by divided by circuit</t>
  </si>
  <si>
    <t>add: 120 CWP, 150, 175,  200,300,400,500,800,1000 CWP</t>
  </si>
  <si>
    <t>120 CWP</t>
  </si>
  <si>
    <t>150 CWP</t>
  </si>
  <si>
    <t>175 CWP</t>
  </si>
  <si>
    <t>200 CWP</t>
  </si>
  <si>
    <t>300 CWP</t>
  </si>
  <si>
    <t>400 CWP</t>
  </si>
  <si>
    <t>500 CWP</t>
  </si>
  <si>
    <t>800 CWP</t>
  </si>
  <si>
    <t>1000 CWP</t>
  </si>
  <si>
    <t>50 CWP</t>
  </si>
  <si>
    <t>100 CWP</t>
  </si>
  <si>
    <t>960 CWP</t>
  </si>
  <si>
    <t>1440 CWP</t>
  </si>
  <si>
    <t>1500 CWP</t>
  </si>
  <si>
    <t>2160 CWP</t>
  </si>
  <si>
    <t>2200 CWP</t>
  </si>
  <si>
    <t>3000 CWP</t>
  </si>
  <si>
    <t>Heat Number</t>
  </si>
  <si>
    <t>Feature Issues Table</t>
  </si>
  <si>
    <t>1/1</t>
  </si>
  <si>
    <t>1/2</t>
  </si>
  <si>
    <t>1/3</t>
  </si>
  <si>
    <t>Edit Ciruit Feature List</t>
  </si>
  <si>
    <t xml:space="preserve">Output error.  Input = doc1 and doc2, output = doc1 and doc1. </t>
  </si>
  <si>
    <t>Related to MFR</t>
  </si>
  <si>
    <t>Seamless/Welded (Fitting)</t>
  </si>
  <si>
    <t>Seamless/Welded (Fitting) for default joint factor = 1</t>
  </si>
  <si>
    <t xml:space="preserve">Rating Class 150 LB (275/285 psi) </t>
  </si>
  <si>
    <t xml:space="preserve">Rating Class 300 LB (720/740 psi) </t>
  </si>
  <si>
    <t xml:space="preserve">Rating Class 400 LB (960/990 psi) </t>
  </si>
  <si>
    <t xml:space="preserve">Rating Class 600 LB (1440/1480 psi) </t>
  </si>
  <si>
    <t xml:space="preserve">Rating Class 900 LB (2160/2220 psi) </t>
  </si>
  <si>
    <t xml:space="preserve">Rating Class 1500 LB (3600/3705 psi) </t>
  </si>
  <si>
    <t xml:space="preserve">Rating Class 2500 LB (6000/6170 psi) </t>
  </si>
  <si>
    <t xml:space="preserve">Less than Rating Class 150 LB (275/285 psi) </t>
  </si>
  <si>
    <t xml:space="preserve">Greater than Rating Class 2500 LB (6000/6170 psi) </t>
  </si>
  <si>
    <t>Weld Neck_150 LB (275/285 psi)</t>
  </si>
  <si>
    <t>Weld Neck_300 LB (720/740 psi)</t>
  </si>
  <si>
    <t>Weld Neck_400 LB (960/990 psi)</t>
  </si>
  <si>
    <t>Weld Neck_600 LB (1440/1480 psi)</t>
  </si>
  <si>
    <t>Weld Neck_900 LB (2160/2220 psi)</t>
  </si>
  <si>
    <t>Weld Neck_1500 LB (3600/3705 psi)</t>
  </si>
  <si>
    <t>Weld Neck_2500 LB (6000/6170 psi)</t>
  </si>
  <si>
    <t>Slip-On, Threaded, and Socket_150 LB (275/285 psi)</t>
  </si>
  <si>
    <t>Slip-On, Threaded, and Socket_300 LB (720/740 psi)</t>
  </si>
  <si>
    <t>Slip-On, Threaded, and Socket_400 LB (960/990 psi)</t>
  </si>
  <si>
    <t>Slip-On, Threaded, and Socket_600 LB (1440/1480 psi)</t>
  </si>
  <si>
    <t>Slip-On, Threaded, and Socket_900 LB (2160/2220 psi)</t>
  </si>
  <si>
    <t>Slip-On, Threaded, and Socket_1500 LB (3600/3705 psi)</t>
  </si>
  <si>
    <t>Slip-On, Threaded, and Socket_2500 LB (6000/6170 psi)</t>
  </si>
  <si>
    <t>Lap Joint_150 LB (275/285 psi)</t>
  </si>
  <si>
    <t>Lap Joint_300 LB (720/740 psi)</t>
  </si>
  <si>
    <t>Lap Joint_400 LB (960/990 psi)</t>
  </si>
  <si>
    <t>Lap Joint_600 LB (1440/1480 psi)</t>
  </si>
  <si>
    <t>Lap Joint_900 LB (2160/2220 psi)</t>
  </si>
  <si>
    <t>Lap Joint_1500 LB (3600/3705 psi)</t>
  </si>
  <si>
    <t>Lap Joint_2500 LB (6000/6170 psi)</t>
  </si>
  <si>
    <t>Blind_150 LB (275/285 psi)</t>
  </si>
  <si>
    <t>Blind_300 LB (720/740 psi)</t>
  </si>
  <si>
    <t>Blind_400 LB (960/990 psi)</t>
  </si>
  <si>
    <t>Blind_600 LB (1440/1480 psi)</t>
  </si>
  <si>
    <t>Blind_900 LB (2160/2220 psi)</t>
  </si>
  <si>
    <t>Blind_1500 LB (3600/3705 psi)</t>
  </si>
  <si>
    <t>Blind_2500 LB (6000/6170 psi)</t>
  </si>
  <si>
    <t>Unknown Flange Type_150 LB (275/285 psi)</t>
  </si>
  <si>
    <t>Unknown Flange Type_300 LB (720/740 psi)</t>
  </si>
  <si>
    <t>Unknown Flange Type_400 LB (960/990 psi)</t>
  </si>
  <si>
    <t>Unknown Flange Type_600 LB (1440/1480 psi)</t>
  </si>
  <si>
    <t>Unknown Flange Type_900 LB (2160/2220 psi)</t>
  </si>
  <si>
    <t>Unknown Flange Type_1500 LB (3600/3705 psi)</t>
  </si>
  <si>
    <t>Unknown Flange Type_2500 LB (6000/6170 psi)</t>
  </si>
  <si>
    <t>Select a…' drop down option is available in create new feature, not available in saved or edit mode.  'Select a…' is a blank default on drop down list.</t>
  </si>
  <si>
    <t>Inst. Dead Wt. Elevation</t>
  </si>
  <si>
    <t>Inst. Dead Wt. Evaluation</t>
  </si>
  <si>
    <t>WT</t>
  </si>
  <si>
    <t>default to 0, better than blank</t>
  </si>
  <si>
    <t>Default Values</t>
  </si>
  <si>
    <t xml:space="preserve">All default values = N/A, Unknown, 0. Except for actual selection of common values such as In Station. </t>
  </si>
  <si>
    <t>Joint Factor Lookup</t>
  </si>
  <si>
    <t>SMYS Lookup</t>
  </si>
  <si>
    <t>MAOP Lookup</t>
  </si>
  <si>
    <t>Casing (Non-Rated)</t>
  </si>
  <si>
    <t>Other (Non-Rated)</t>
  </si>
  <si>
    <t>Unknown (Non-Rated)</t>
  </si>
  <si>
    <t>No Casing (Non-Rated)</t>
  </si>
  <si>
    <t>Pipe (Non-Rated)</t>
  </si>
  <si>
    <t>Bell Bell Chill Ring (Non-Rated)</t>
  </si>
  <si>
    <t>Forged (Non-Rated)</t>
  </si>
  <si>
    <t>Miter (Non-Rated)</t>
  </si>
  <si>
    <t>Reducing (Non-Rated)</t>
  </si>
  <si>
    <t>Rolled Plate (Non-Rated)</t>
  </si>
  <si>
    <t>Socket Weld (Rated)</t>
  </si>
  <si>
    <t>Wrinkle (Non-Rated)</t>
  </si>
  <si>
    <t>Bending Machine (Non-Rated)</t>
  </si>
  <si>
    <t>Int Mandrel-Bending Machine (Non-Rated)</t>
  </si>
  <si>
    <t>Blind (Rated)</t>
  </si>
  <si>
    <t>Insulating (Rated)</t>
  </si>
  <si>
    <t>Lap Joint (Rated)</t>
  </si>
  <si>
    <t>Reducing (Rated)</t>
  </si>
  <si>
    <t>Slip On (Rated)</t>
  </si>
  <si>
    <t>Threaded (Rated)</t>
  </si>
  <si>
    <t>Weld Neck (Rated)</t>
  </si>
  <si>
    <t>Other (Rated)</t>
  </si>
  <si>
    <t>Unknown (Rated)</t>
  </si>
  <si>
    <t>Ball (Rated)</t>
  </si>
  <si>
    <t>Block (Rated)</t>
  </si>
  <si>
    <t>Butterfly (Rated)</t>
  </si>
  <si>
    <t>Check (Rated)</t>
  </si>
  <si>
    <t>Control Ball (Rated)</t>
  </si>
  <si>
    <t>Curb Valve Tee w/ nut-Mueller (Rated)</t>
  </si>
  <si>
    <t>Gate (Rated)</t>
  </si>
  <si>
    <t>Globe (Rated)</t>
  </si>
  <si>
    <t>Plug (Rated)</t>
  </si>
  <si>
    <t>Service Tee (Rated)</t>
  </si>
  <si>
    <t>Butt Weld (Non-Rated)</t>
  </si>
  <si>
    <t>Cross (Non-Rated)</t>
  </si>
  <si>
    <t>Reducing Tee (Non-Rated)</t>
  </si>
  <si>
    <t>Reducing Y (Non-Rated)</t>
  </si>
  <si>
    <t>Reinforced Tee (Non-Rated)</t>
  </si>
  <si>
    <t>Straight Y (Non-Rated)</t>
  </si>
  <si>
    <t>Straight Tee (Non-Rated)</t>
  </si>
  <si>
    <t>Threaded (Non-Rated)</t>
  </si>
  <si>
    <t>Blow-off (Non-Rated)</t>
  </si>
  <si>
    <t>Connection (Non-Rated)</t>
  </si>
  <si>
    <t>Drip-External (Non-Rated)</t>
  </si>
  <si>
    <t>Drip-Internal (Non-Rated)</t>
  </si>
  <si>
    <t>Insertion Probe (Non-Rated)</t>
  </si>
  <si>
    <t>Take-off (Non-Rated)</t>
  </si>
  <si>
    <t>Aqua Wrap (Rated)</t>
  </si>
  <si>
    <t>Dresser Style 220 (Rated)</t>
  </si>
  <si>
    <t>Clockspring (Rated)</t>
  </si>
  <si>
    <t>Full Sole (Rated)</t>
  </si>
  <si>
    <t>Half Sleeve (Rated)</t>
  </si>
  <si>
    <t>Half Sole (Rated)</t>
  </si>
  <si>
    <t>Patch (Rated)</t>
  </si>
  <si>
    <t>PLIDCO - repair clamp (Rated)</t>
  </si>
  <si>
    <t>Repair (Rated)</t>
  </si>
  <si>
    <t>Split Sleeve (Rated)</t>
  </si>
  <si>
    <t>Type A (Rated)</t>
  </si>
  <si>
    <t>Type B (Rated)</t>
  </si>
  <si>
    <t>Ball Valve (Rated)</t>
  </si>
  <si>
    <t>Blowdown Valve (Rated)</t>
  </si>
  <si>
    <t>Butterfly Valve (Rated)</t>
  </si>
  <si>
    <t>Check Valve (Rated)</t>
  </si>
  <si>
    <t>Control Valve (Rated)</t>
  </si>
  <si>
    <t>Flex Flow Valve (Rated)</t>
  </si>
  <si>
    <t>Gate Valve (Rated)</t>
  </si>
  <si>
    <t>Regulator Valve (Rated)</t>
  </si>
  <si>
    <t>Spring Type (Rated)</t>
  </si>
  <si>
    <t>Axial Flow (Rated)</t>
  </si>
  <si>
    <t>Fisher (Rated)</t>
  </si>
  <si>
    <t>Boot Type (Rated)</t>
  </si>
  <si>
    <t>Diaphragm (Rated)</t>
  </si>
  <si>
    <t>Fire Fuse - Slam Shut (Rated)</t>
  </si>
  <si>
    <t>Flex Flow (Rated)</t>
  </si>
  <si>
    <t>HPR Set (Rated)</t>
  </si>
  <si>
    <t>Mooney (Rated)</t>
  </si>
  <si>
    <t>Slam shut (Rated)</t>
  </si>
  <si>
    <t>Spring (Rated)</t>
  </si>
  <si>
    <t>Conc.-Std (Non-Rated)</t>
  </si>
  <si>
    <t>Conc.-Ven (Non-Rated)</t>
  </si>
  <si>
    <t>ECC-Std (Non-Rated)</t>
  </si>
  <si>
    <t>ECC-Ven (Non-Rated)</t>
  </si>
  <si>
    <t>Internal Only (Non-Rated)</t>
  </si>
  <si>
    <t>Bottom Tap (Rated)</t>
  </si>
  <si>
    <t>Line Stopper (Rated)</t>
  </si>
  <si>
    <t>Mueller (Rated)</t>
  </si>
  <si>
    <t>Side Tap (Rated)</t>
  </si>
  <si>
    <t>Stopple (Rated)</t>
  </si>
  <si>
    <t>TDW (Rated)</t>
  </si>
  <si>
    <t>Top Tap (Rated)</t>
  </si>
  <si>
    <t>Insertion Probe (Rated)</t>
  </si>
  <si>
    <t>Insertion Turbine (Rated)</t>
  </si>
  <si>
    <t>Micrometer (Rated)</t>
  </si>
  <si>
    <t>Orifice (Rated)</t>
  </si>
  <si>
    <t>OrificeSkidMntGasWell (Rated)</t>
  </si>
  <si>
    <t>Rotary (Rated)</t>
  </si>
  <si>
    <t>Sonic (Rated)</t>
  </si>
  <si>
    <t>Turbine (Rated)</t>
  </si>
  <si>
    <t>Forged (Non Rated)</t>
  </si>
  <si>
    <t>Other (Non Rated)</t>
  </si>
  <si>
    <t>Unknown (Non Rated)</t>
  </si>
  <si>
    <t>Gas (Rated)</t>
  </si>
  <si>
    <t>Save-a-valve (Rated)</t>
  </si>
  <si>
    <t>Take-off Curb Valve Tee w/ nut (Rated)</t>
  </si>
  <si>
    <t>Take-off Pin off-Valve Tee (Rated)</t>
  </si>
  <si>
    <t>Take-off Service Tee (Rated)</t>
  </si>
  <si>
    <t>Thermowell (Rated)</t>
  </si>
  <si>
    <t>Connection Service Tee (Rated)</t>
  </si>
  <si>
    <t>Connection Curb Valve Tee w/nut (Rated)</t>
  </si>
  <si>
    <t>Connection Pin off-Valve Tee (Rated)</t>
  </si>
  <si>
    <t>Elbolet (Rated)</t>
  </si>
  <si>
    <t>Nipolet (Rated)</t>
  </si>
  <si>
    <t>Sockolet (Rated)</t>
  </si>
  <si>
    <t>Thredolet (Rated)</t>
  </si>
  <si>
    <t>Weldolet (Rated)</t>
  </si>
  <si>
    <t>Closure (Rated)</t>
  </si>
  <si>
    <t>Weather Cap (Rated)</t>
  </si>
  <si>
    <t>Weld Cap (Rated)</t>
  </si>
  <si>
    <t>Create New</t>
  </si>
  <si>
    <t>Back to Admin</t>
  </si>
  <si>
    <t>Feature Type Dropdown</t>
  </si>
  <si>
    <t>Save</t>
  </si>
  <si>
    <t>Back to List</t>
  </si>
  <si>
    <t>PT Medium</t>
  </si>
  <si>
    <t>Station Location</t>
  </si>
  <si>
    <t>Index</t>
  </si>
  <si>
    <t>Back to Dropdown Menu</t>
  </si>
  <si>
    <t>Dropdown Menu</t>
  </si>
  <si>
    <t>A.O. Smith</t>
  </si>
  <si>
    <t>Edit</t>
  </si>
  <si>
    <t>Delete</t>
  </si>
  <si>
    <t>Feature Dropdown</t>
  </si>
  <si>
    <t>All American</t>
  </si>
  <si>
    <t>Create Manufacturer</t>
  </si>
  <si>
    <t>Create</t>
  </si>
  <si>
    <t>Create New ----&gt;</t>
  </si>
  <si>
    <t>Edit ----&gt;</t>
  </si>
  <si>
    <t>Delete ----&gt;</t>
  </si>
  <si>
    <t>Delete Manufacturer</t>
  </si>
  <si>
    <t>Are you sure you want to delete this?</t>
  </si>
  <si>
    <t>existing</t>
  </si>
  <si>
    <t>Create Feature Type</t>
  </si>
  <si>
    <t>Rated</t>
  </si>
  <si>
    <t>Features Issues</t>
  </si>
  <si>
    <t>Add Flow Circuit column and the table should show feature issues for the whole station, not individual circuit</t>
  </si>
  <si>
    <t>Admin page</t>
  </si>
  <si>
    <t>Non-Rated</t>
  </si>
  <si>
    <t>Delete Feature Type</t>
  </si>
  <si>
    <t>Admin Status</t>
  </si>
  <si>
    <t>Step</t>
  </si>
  <si>
    <t>Ready for Build</t>
  </si>
  <si>
    <t>Begin Build</t>
  </si>
  <si>
    <t>Build in Progress</t>
  </si>
  <si>
    <t>Build Complete</t>
  </si>
  <si>
    <t>User Action</t>
  </si>
  <si>
    <t>Build Complete/Ready for QC</t>
  </si>
  <si>
    <t>Begin QC</t>
  </si>
  <si>
    <t>Return to Build</t>
  </si>
  <si>
    <t>QC in Progress</t>
  </si>
  <si>
    <t>QC Complete</t>
  </si>
  <si>
    <t>QC Complete/Ready for Engineering</t>
  </si>
  <si>
    <t>Begin Engineering Review</t>
  </si>
  <si>
    <t>Return to QC</t>
  </si>
  <si>
    <t>Engineer Review in Progress</t>
  </si>
  <si>
    <t>Assessment Complete</t>
  </si>
  <si>
    <t>Delivered</t>
  </si>
  <si>
    <t>9a</t>
  </si>
  <si>
    <t>9b</t>
  </si>
  <si>
    <t>Length Lookup Menu</t>
  </si>
  <si>
    <t>Pressure Document Information</t>
  </si>
  <si>
    <t>Add a new column 'Records Identifier'</t>
  </si>
  <si>
    <t>From and To Pressure Zone</t>
  </si>
  <si>
    <t>Dropdown should show Records Identifier concatenate with Filename.  If HT is not available &gt; select Unavailable</t>
  </si>
  <si>
    <t>Features</t>
  </si>
  <si>
    <t>drawing does not have dimensions, lookup, no override lookup</t>
  </si>
  <si>
    <t>drawing does not have dimensions, lookup, override lookup</t>
  </si>
  <si>
    <t>drawing does have dimensions, no override, apply the length lookup menu to turn off length lookup</t>
  </si>
  <si>
    <t>drawing does have dmensions, override, no need to turn off lenth lookup, enter length manually from drawing</t>
  </si>
  <si>
    <t>Best</t>
  </si>
  <si>
    <t>Even with Length Lookup setting applied, should have ability to enter length manually (case 4); otherwise, case 3</t>
  </si>
  <si>
    <t>Client Approved By Default</t>
  </si>
  <si>
    <t>Client Approved</t>
  </si>
  <si>
    <t>Ready for QC</t>
  </si>
  <si>
    <t>Ready for Engineering Review</t>
  </si>
  <si>
    <t>Begin Review</t>
  </si>
  <si>
    <t>Engineering Review in Progress</t>
  </si>
  <si>
    <t>Engineering Approved</t>
  </si>
  <si>
    <t>Client Approved by Default</t>
  </si>
  <si>
    <t>rev1</t>
  </si>
  <si>
    <t>rev2</t>
  </si>
  <si>
    <t>Record Matrix Menu</t>
  </si>
  <si>
    <t>Split column into 3 separate columns: Job Number, Work Order Number, Purchase Order Number</t>
  </si>
  <si>
    <t>currently called code lookup</t>
  </si>
  <si>
    <t>PO Number</t>
  </si>
  <si>
    <t>WO Number</t>
  </si>
  <si>
    <t>Job Number</t>
  </si>
  <si>
    <t>C-16893</t>
  </si>
  <si>
    <t>bucket 1 (standard)</t>
  </si>
  <si>
    <t>bucket 2 (a little different from standard</t>
  </si>
  <si>
    <t>because of dependency on Feature)</t>
  </si>
  <si>
    <t>Dropdown or Index format</t>
  </si>
  <si>
    <t>Add or modify features from Dropdown Menu.  Add Lookup table and length lookup status through SQL code change</t>
  </si>
  <si>
    <t>Doc Type 1</t>
  </si>
  <si>
    <t>Doc Type 2</t>
  </si>
  <si>
    <t>PO</t>
  </si>
  <si>
    <t>MTR</t>
  </si>
  <si>
    <t>Attributes</t>
  </si>
  <si>
    <t>screen 1</t>
  </si>
  <si>
    <t>screen 2</t>
  </si>
  <si>
    <t>screen 3</t>
  </si>
  <si>
    <t>screen 4</t>
  </si>
  <si>
    <t>screen 5</t>
  </si>
  <si>
    <t>Example: 3 doc types &gt;&gt; 3 x 3 = 9 unique combinations</t>
  </si>
  <si>
    <t>if there are  25 doc types &gt;&gt; 25 x 25 = 625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</si>
</sst>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2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Wingdings"/>
      <charset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9"/>
      <name val="Calibri"/>
      <family val="2"/>
      <scheme val="minor"/>
    </font>
    <font>
      <sz val="16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rgb="FF212121"/>
      <name val="Calibri"/>
      <family val="2"/>
      <scheme val="minor"/>
    </font>
    <font>
      <sz val="11"/>
      <color rgb="FF333333"/>
      <name val="Segoe UI"/>
      <family val="2"/>
    </font>
    <font>
      <sz val="9.9"/>
      <color rgb="FF333333"/>
      <name val="Segoe U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5" fillId="4" borderId="0" applyNumberFormat="0" applyBorder="0" applyAlignment="0" applyProtection="0"/>
    <xf numFmtId="0" fontId="18" fillId="0" borderId="0" applyBorder="0"/>
    <xf numFmtId="0" fontId="26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</cellStyleXfs>
  <cellXfs count="285">
    <xf numFmtId="0" fontId="0" fillId="0" borderId="0" xfId="0"/>
    <xf numFmtId="0" fontId="16" fillId="3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18" fillId="0" borderId="0" xfId="42"/>
    <xf numFmtId="0" fontId="18" fillId="0" borderId="0" xfId="42" applyBorder="1"/>
    <xf numFmtId="0" fontId="21" fillId="34" borderId="13" xfId="42" applyFont="1" applyFill="1" applyBorder="1" applyAlignment="1">
      <alignment horizontal="centerContinuous"/>
    </xf>
    <xf numFmtId="0" fontId="21" fillId="34" borderId="14" xfId="42" applyFont="1" applyFill="1" applyBorder="1" applyAlignment="1">
      <alignment horizontal="centerContinuous"/>
    </xf>
    <xf numFmtId="0" fontId="18" fillId="0" borderId="15" xfId="42" applyBorder="1" applyAlignment="1">
      <alignment horizontal="center" textRotation="90"/>
    </xf>
    <xf numFmtId="0" fontId="22" fillId="34" borderId="14" xfId="42" applyFont="1" applyFill="1" applyBorder="1" applyAlignment="1">
      <alignment horizontal="centerContinuous"/>
    </xf>
    <xf numFmtId="0" fontId="21" fillId="34" borderId="16" xfId="42" applyFont="1" applyFill="1" applyBorder="1" applyAlignment="1">
      <alignment horizontal="centerContinuous"/>
    </xf>
    <xf numFmtId="0" fontId="18" fillId="0" borderId="0" xfId="42" applyFont="1" applyBorder="1"/>
    <xf numFmtId="0" fontId="18" fillId="0" borderId="19" xfId="42" applyFont="1" applyFill="1" applyBorder="1" applyAlignment="1">
      <alignment horizontal="center" vertical="center" textRotation="90"/>
    </xf>
    <xf numFmtId="0" fontId="18" fillId="0" borderId="20" xfId="42" applyFont="1" applyFill="1" applyBorder="1" applyAlignment="1">
      <alignment horizontal="center" vertical="center" textRotation="90"/>
    </xf>
    <xf numFmtId="0" fontId="18" fillId="0" borderId="21" xfId="42" applyFont="1" applyFill="1" applyBorder="1" applyAlignment="1">
      <alignment horizontal="center" vertical="center" textRotation="90"/>
    </xf>
    <xf numFmtId="0" fontId="18" fillId="0" borderId="22" xfId="42" applyFont="1" applyFill="1" applyBorder="1" applyAlignment="1">
      <alignment horizontal="center" vertical="center" textRotation="90"/>
    </xf>
    <xf numFmtId="0" fontId="18" fillId="0" borderId="20" xfId="42" applyFont="1" applyBorder="1" applyAlignment="1">
      <alignment horizontal="center" vertical="center" textRotation="90"/>
    </xf>
    <xf numFmtId="0" fontId="18" fillId="0" borderId="23" xfId="42" applyFont="1" applyBorder="1" applyAlignment="1">
      <alignment horizontal="center" vertical="center" textRotation="90"/>
    </xf>
    <xf numFmtId="0" fontId="18" fillId="0" borderId="14" xfId="42" applyFont="1" applyBorder="1"/>
    <xf numFmtId="0" fontId="18" fillId="0" borderId="25" xfId="42" applyBorder="1"/>
    <xf numFmtId="0" fontId="19" fillId="34" borderId="26" xfId="42" applyFont="1" applyFill="1" applyBorder="1" applyAlignment="1">
      <alignment horizontal="center" vertical="center"/>
    </xf>
    <xf numFmtId="0" fontId="19" fillId="0" borderId="27" xfId="42" applyFont="1" applyFill="1" applyBorder="1" applyAlignment="1">
      <alignment horizontal="center" vertical="center"/>
    </xf>
    <xf numFmtId="0" fontId="19" fillId="0" borderId="28" xfId="42" applyFont="1" applyFill="1" applyBorder="1" applyAlignment="1">
      <alignment horizontal="center" vertical="center"/>
    </xf>
    <xf numFmtId="0" fontId="19" fillId="33" borderId="27" xfId="42" applyFont="1" applyFill="1" applyBorder="1" applyAlignment="1">
      <alignment horizontal="center" vertical="center"/>
    </xf>
    <xf numFmtId="0" fontId="19" fillId="0" borderId="29" xfId="42" applyFont="1" applyFill="1" applyBorder="1" applyAlignment="1">
      <alignment horizontal="center" vertical="center"/>
    </xf>
    <xf numFmtId="0" fontId="18" fillId="0" borderId="31" xfId="42" applyFont="1" applyBorder="1"/>
    <xf numFmtId="0" fontId="19" fillId="0" borderId="32" xfId="42" applyFont="1" applyFill="1" applyBorder="1" applyAlignment="1">
      <alignment horizontal="center" vertical="center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horizontal="center" vertical="center"/>
    </xf>
    <xf numFmtId="0" fontId="19" fillId="0" borderId="21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/>
    </xf>
    <xf numFmtId="0" fontId="19" fillId="0" borderId="33" xfId="42" applyFont="1" applyFill="1" applyBorder="1" applyAlignment="1">
      <alignment horizontal="center" vertical="center"/>
    </xf>
    <xf numFmtId="0" fontId="18" fillId="0" borderId="31" xfId="42" applyFont="1" applyFill="1" applyBorder="1"/>
    <xf numFmtId="0" fontId="18" fillId="0" borderId="0" xfId="42" applyFill="1" applyBorder="1"/>
    <xf numFmtId="0" fontId="18" fillId="0" borderId="34" xfId="42" applyFill="1" applyBorder="1"/>
    <xf numFmtId="0" fontId="19" fillId="0" borderId="34" xfId="42" applyFont="1" applyFill="1" applyBorder="1" applyAlignment="1">
      <alignment horizontal="center" vertical="center"/>
    </xf>
    <xf numFmtId="0" fontId="19" fillId="0" borderId="35" xfId="42" applyFont="1" applyFill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19" fillId="0" borderId="36" xfId="42" applyFont="1" applyFill="1" applyBorder="1" applyAlignment="1">
      <alignment horizontal="center" vertical="center"/>
    </xf>
    <xf numFmtId="0" fontId="19" fillId="0" borderId="31" xfId="42" applyFont="1" applyFill="1" applyBorder="1" applyAlignment="1">
      <alignment horizontal="center" vertical="center"/>
    </xf>
    <xf numFmtId="0" fontId="18" fillId="35" borderId="31" xfId="42" applyFont="1" applyFill="1" applyBorder="1"/>
    <xf numFmtId="0" fontId="19" fillId="33" borderId="32" xfId="42" applyFont="1" applyFill="1" applyBorder="1" applyAlignment="1">
      <alignment horizontal="center" vertical="center"/>
    </xf>
    <xf numFmtId="0" fontId="19" fillId="0" borderId="38" xfId="42" applyFont="1" applyFill="1" applyBorder="1" applyAlignment="1">
      <alignment horizontal="center" vertical="center"/>
    </xf>
    <xf numFmtId="0" fontId="18" fillId="0" borderId="40" xfId="42" applyFont="1" applyBorder="1"/>
    <xf numFmtId="0" fontId="19" fillId="0" borderId="41" xfId="42" applyFont="1" applyFill="1" applyBorder="1" applyAlignment="1">
      <alignment horizontal="center" vertical="center"/>
    </xf>
    <xf numFmtId="0" fontId="19" fillId="0" borderId="42" xfId="42" applyFont="1" applyFill="1" applyBorder="1" applyAlignment="1">
      <alignment horizontal="center" vertical="center"/>
    </xf>
    <xf numFmtId="0" fontId="19" fillId="0" borderId="43" xfId="42" applyFont="1" applyFill="1" applyBorder="1" applyAlignment="1">
      <alignment horizontal="center" vertical="center"/>
    </xf>
    <xf numFmtId="0" fontId="19" fillId="34" borderId="44" xfId="42" applyFont="1" applyFill="1" applyBorder="1" applyAlignment="1">
      <alignment horizontal="center" vertical="center"/>
    </xf>
    <xf numFmtId="0" fontId="18" fillId="0" borderId="0" xfId="42" applyFont="1"/>
    <xf numFmtId="0" fontId="23" fillId="0" borderId="0" xfId="42" applyFont="1" applyBorder="1" applyAlignment="1">
      <alignment horizontal="center" vertical="center"/>
    </xf>
    <xf numFmtId="0" fontId="18" fillId="0" borderId="45" xfId="42" applyBorder="1"/>
    <xf numFmtId="0" fontId="0" fillId="0" borderId="0" xfId="0" applyFill="1"/>
    <xf numFmtId="0" fontId="0" fillId="0" borderId="0" xfId="0" applyAlignment="1">
      <alignment horizontal="right"/>
    </xf>
    <xf numFmtId="0" fontId="24" fillId="0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7" borderId="46" xfId="0" applyFill="1" applyBorder="1"/>
    <xf numFmtId="0" fontId="0" fillId="0" borderId="0" xfId="0" applyFill="1" applyBorder="1"/>
    <xf numFmtId="0" fontId="0" fillId="0" borderId="47" xfId="0" applyBorder="1"/>
    <xf numFmtId="0" fontId="0" fillId="37" borderId="48" xfId="0" applyFill="1" applyBorder="1"/>
    <xf numFmtId="0" fontId="0" fillId="37" borderId="49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0" xfId="0" applyBorder="1"/>
    <xf numFmtId="0" fontId="0" fillId="33" borderId="50" xfId="0" applyFill="1" applyBorder="1"/>
    <xf numFmtId="0" fontId="25" fillId="0" borderId="0" xfId="43" applyFill="1" applyBorder="1" applyAlignment="1">
      <alignment vertical="top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7" fillId="38" borderId="54" xfId="0" applyFont="1" applyFill="1" applyBorder="1"/>
    <xf numFmtId="0" fontId="0" fillId="38" borderId="26" xfId="0" applyFill="1" applyBorder="1"/>
    <xf numFmtId="0" fontId="0" fillId="38" borderId="32" xfId="0" applyFill="1" applyBorder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4" fontId="0" fillId="0" borderId="10" xfId="0" applyNumberFormat="1" applyFill="1" applyBorder="1"/>
    <xf numFmtId="14" fontId="0" fillId="0" borderId="10" xfId="0" applyNumberFormat="1" applyBorder="1"/>
    <xf numFmtId="0" fontId="29" fillId="40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0" fillId="0" borderId="0" xfId="0" applyFont="1" applyFill="1"/>
    <xf numFmtId="164" fontId="0" fillId="0" borderId="10" xfId="0" applyNumberFormat="1" applyFill="1" applyBorder="1"/>
    <xf numFmtId="0" fontId="19" fillId="41" borderId="42" xfId="0" applyNumberFormat="1" applyFont="1" applyFill="1" applyBorder="1" applyAlignment="1" applyProtection="1">
      <alignment horizontal="center" vertical="center" wrapText="1"/>
    </xf>
    <xf numFmtId="0" fontId="19" fillId="41" borderId="42" xfId="0" applyFont="1" applyFill="1" applyBorder="1" applyAlignment="1" applyProtection="1">
      <alignment horizontal="center" vertical="center" wrapText="1"/>
    </xf>
    <xf numFmtId="0" fontId="18" fillId="0" borderId="52" xfId="0" applyNumberFormat="1" applyFont="1" applyBorder="1" applyAlignment="1" applyProtection="1">
      <alignment horizontal="center" vertical="top" wrapText="1"/>
      <protection locked="0"/>
    </xf>
    <xf numFmtId="0" fontId="18" fillId="0" borderId="32" xfId="46" applyNumberFormat="1" applyFont="1" applyFill="1" applyBorder="1" applyAlignment="1" applyProtection="1">
      <alignment horizontal="center" vertical="center"/>
    </xf>
    <xf numFmtId="0" fontId="18" fillId="0" borderId="32" xfId="48" applyNumberFormat="1" applyFont="1" applyFill="1" applyBorder="1" applyAlignment="1" applyProtection="1">
      <alignment horizontal="center" vertical="center"/>
    </xf>
    <xf numFmtId="0" fontId="18" fillId="0" borderId="41" xfId="48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2" fillId="33" borderId="0" xfId="0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/>
    <xf numFmtId="14" fontId="33" fillId="0" borderId="10" xfId="0" applyNumberFormat="1" applyFont="1" applyFill="1" applyBorder="1"/>
    <xf numFmtId="0" fontId="33" fillId="0" borderId="10" xfId="0" applyFont="1" applyBorder="1"/>
    <xf numFmtId="14" fontId="33" fillId="0" borderId="10" xfId="0" applyNumberFormat="1" applyFont="1" applyBorder="1"/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2" fontId="28" fillId="0" borderId="55" xfId="0" applyNumberFormat="1" applyFont="1" applyBorder="1" applyAlignment="1">
      <alignment horizontal="center"/>
    </xf>
    <xf numFmtId="12" fontId="0" fillId="0" borderId="0" xfId="0" applyNumberFormat="1" applyAlignment="1">
      <alignment horizontal="left"/>
    </xf>
    <xf numFmtId="0" fontId="24" fillId="0" borderId="0" xfId="0" applyFont="1"/>
    <xf numFmtId="0" fontId="0" fillId="0" borderId="0" xfId="0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8" fillId="33" borderId="41" xfId="0" applyFont="1" applyFill="1" applyBorder="1"/>
    <xf numFmtId="164" fontId="0" fillId="0" borderId="0" xfId="0" applyNumberForma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9" fillId="0" borderId="25" xfId="42" applyFont="1" applyBorder="1" applyAlignment="1">
      <alignment horizontal="center"/>
    </xf>
    <xf numFmtId="0" fontId="18" fillId="0" borderId="0" xfId="42" applyBorder="1" applyAlignment="1">
      <alignment horizontal="center"/>
    </xf>
    <xf numFmtId="0" fontId="18" fillId="0" borderId="0" xfId="42" applyFill="1" applyBorder="1" applyAlignment="1">
      <alignment horizontal="center"/>
    </xf>
    <xf numFmtId="0" fontId="18" fillId="0" borderId="0" xfId="42" applyAlignment="1">
      <alignment horizontal="center"/>
    </xf>
    <xf numFmtId="0" fontId="18" fillId="0" borderId="25" xfId="42" applyBorder="1" applyAlignment="1">
      <alignment horizontal="center"/>
    </xf>
    <xf numFmtId="0" fontId="18" fillId="0" borderId="45" xfId="42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8" fillId="33" borderId="40" xfId="42" applyFont="1" applyFill="1" applyBorder="1"/>
    <xf numFmtId="0" fontId="19" fillId="0" borderId="66" xfId="42" applyFont="1" applyBorder="1" applyAlignment="1">
      <alignment horizontal="center"/>
    </xf>
    <xf numFmtId="0" fontId="18" fillId="0" borderId="39" xfId="42" applyBorder="1" applyAlignment="1">
      <alignment horizontal="center"/>
    </xf>
    <xf numFmtId="0" fontId="19" fillId="0" borderId="0" xfId="42" applyFont="1" applyFill="1" applyBorder="1" applyAlignment="1">
      <alignment horizontal="center"/>
    </xf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6" fillId="42" borderId="10" xfId="0" applyFont="1" applyFill="1" applyBorder="1" applyAlignment="1">
      <alignment horizontal="center" vertical="center"/>
    </xf>
    <xf numFmtId="0" fontId="16" fillId="0" borderId="0" xfId="0" applyFont="1"/>
    <xf numFmtId="0" fontId="34" fillId="0" borderId="0" xfId="0" applyFont="1"/>
    <xf numFmtId="0" fontId="19" fillId="39" borderId="10" xfId="42" applyFont="1" applyFill="1" applyBorder="1" applyAlignment="1">
      <alignment horizontal="center" vertical="center"/>
    </xf>
    <xf numFmtId="0" fontId="16" fillId="0" borderId="49" xfId="0" applyFont="1" applyBorder="1"/>
    <xf numFmtId="0" fontId="19" fillId="0" borderId="44" xfId="42" applyFont="1" applyFill="1" applyBorder="1" applyAlignment="1">
      <alignment horizontal="center" vertical="center"/>
    </xf>
    <xf numFmtId="0" fontId="19" fillId="33" borderId="52" xfId="42" applyFont="1" applyFill="1" applyBorder="1" applyAlignment="1">
      <alignment horizontal="center" vertical="center"/>
    </xf>
    <xf numFmtId="0" fontId="19" fillId="0" borderId="52" xfId="42" applyFont="1" applyFill="1" applyBorder="1" applyAlignment="1">
      <alignment horizontal="center" vertical="center"/>
    </xf>
    <xf numFmtId="0" fontId="19" fillId="0" borderId="67" xfId="42" applyFont="1" applyFill="1" applyBorder="1" applyAlignment="1">
      <alignment horizontal="center" vertical="center"/>
    </xf>
    <xf numFmtId="0" fontId="18" fillId="0" borderId="56" xfId="42" applyFont="1" applyFill="1" applyBorder="1" applyAlignment="1">
      <alignment horizontal="center" vertical="center" textRotation="90"/>
    </xf>
    <xf numFmtId="0" fontId="18" fillId="0" borderId="68" xfId="42" applyFont="1" applyFill="1" applyBorder="1" applyAlignment="1">
      <alignment horizontal="center" vertical="center" textRotation="90"/>
    </xf>
    <xf numFmtId="0" fontId="18" fillId="0" borderId="56" xfId="42" applyFont="1" applyBorder="1" applyAlignment="1">
      <alignment horizontal="center" vertical="center" textRotation="90"/>
    </xf>
    <xf numFmtId="0" fontId="18" fillId="0" borderId="55" xfId="42" applyFont="1" applyBorder="1" applyAlignment="1">
      <alignment horizontal="center" vertical="center" textRotation="90"/>
    </xf>
    <xf numFmtId="0" fontId="18" fillId="0" borderId="46" xfId="42" applyFont="1" applyFill="1" applyBorder="1" applyAlignment="1">
      <alignment horizontal="center" vertical="center" textRotation="90"/>
    </xf>
    <xf numFmtId="0" fontId="35" fillId="0" borderId="49" xfId="42" applyFont="1" applyFill="1" applyBorder="1" applyAlignment="1">
      <alignment horizontal="center" vertical="center" textRotation="90"/>
    </xf>
    <xf numFmtId="0" fontId="18" fillId="0" borderId="35" xfId="42" applyFont="1" applyBorder="1"/>
    <xf numFmtId="0" fontId="18" fillId="0" borderId="35" xfId="42" applyFont="1" applyFill="1" applyBorder="1"/>
    <xf numFmtId="0" fontId="19" fillId="0" borderId="61" xfId="42" applyFont="1" applyFill="1" applyBorder="1" applyAlignment="1">
      <alignment horizontal="center" vertical="center"/>
    </xf>
    <xf numFmtId="0" fontId="19" fillId="0" borderId="53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8" fillId="0" borderId="10" xfId="42" applyBorder="1" applyAlignment="1">
      <alignment horizontal="center"/>
    </xf>
    <xf numFmtId="0" fontId="18" fillId="0" borderId="10" xfId="42" applyFill="1" applyBorder="1" applyAlignment="1">
      <alignment horizontal="center"/>
    </xf>
    <xf numFmtId="0" fontId="18" fillId="35" borderId="35" xfId="42" applyFont="1" applyFill="1" applyBorder="1"/>
    <xf numFmtId="0" fontId="19" fillId="33" borderId="53" xfId="42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/>
    </xf>
    <xf numFmtId="0" fontId="19" fillId="0" borderId="10" xfId="42" applyFont="1" applyFill="1" applyBorder="1" applyAlignment="1">
      <alignment horizontal="center"/>
    </xf>
    <xf numFmtId="0" fontId="19" fillId="0" borderId="27" xfId="42" applyFont="1" applyBorder="1" applyAlignment="1">
      <alignment horizontal="center"/>
    </xf>
    <xf numFmtId="0" fontId="18" fillId="0" borderId="63" xfId="42" applyFont="1" applyBorder="1"/>
    <xf numFmtId="0" fontId="18" fillId="0" borderId="52" xfId="42" applyBorder="1" applyAlignment="1">
      <alignment horizontal="center"/>
    </xf>
    <xf numFmtId="0" fontId="18" fillId="0" borderId="60" xfId="42" applyFont="1" applyBorder="1"/>
    <xf numFmtId="0" fontId="18" fillId="0" borderId="42" xfId="42" applyBorder="1" applyAlignment="1">
      <alignment horizontal="center"/>
    </xf>
    <xf numFmtId="0" fontId="19" fillId="0" borderId="52" xfId="42" applyFont="1" applyBorder="1" applyAlignment="1">
      <alignment horizontal="center"/>
    </xf>
    <xf numFmtId="0" fontId="19" fillId="0" borderId="42" xfId="42" applyFont="1" applyBorder="1" applyAlignment="1">
      <alignment horizontal="center"/>
    </xf>
    <xf numFmtId="0" fontId="0" fillId="43" borderId="24" xfId="0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69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69" xfId="0" applyFill="1" applyBorder="1" applyAlignment="1">
      <alignment horizontal="center"/>
    </xf>
    <xf numFmtId="0" fontId="20" fillId="0" borderId="48" xfId="42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37" fillId="45" borderId="70" xfId="0" applyFont="1" applyFill="1" applyBorder="1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0" fontId="37" fillId="45" borderId="0" xfId="0" applyFont="1" applyFill="1" applyBorder="1" applyAlignment="1">
      <alignment horizontal="center" vertical="center"/>
    </xf>
    <xf numFmtId="0" fontId="36" fillId="44" borderId="70" xfId="0" applyFont="1" applyFill="1" applyBorder="1" applyAlignment="1">
      <alignment horizontal="center" vertical="center" wrapText="1"/>
    </xf>
    <xf numFmtId="0" fontId="38" fillId="0" borderId="0" xfId="0" applyFont="1"/>
    <xf numFmtId="0" fontId="29" fillId="40" borderId="10" xfId="0" applyFont="1" applyFill="1" applyBorder="1" applyAlignment="1">
      <alignment horizontal="center" vertical="center" wrapText="1"/>
    </xf>
    <xf numFmtId="0" fontId="39" fillId="0" borderId="0" xfId="42" applyFont="1" applyFill="1" applyBorder="1"/>
    <xf numFmtId="0" fontId="18" fillId="0" borderId="27" xfId="42" applyFont="1" applyBorder="1"/>
    <xf numFmtId="0" fontId="18" fillId="0" borderId="10" xfId="42" applyFont="1" applyBorder="1"/>
    <xf numFmtId="0" fontId="18" fillId="0" borderId="10" xfId="42" applyFont="1" applyFill="1" applyBorder="1"/>
    <xf numFmtId="0" fontId="18" fillId="35" borderId="10" xfId="42" applyFont="1" applyFill="1" applyBorder="1"/>
    <xf numFmtId="0" fontId="18" fillId="0" borderId="42" xfId="42" applyFont="1" applyBorder="1"/>
    <xf numFmtId="0" fontId="18" fillId="0" borderId="52" xfId="42" applyFont="1" applyBorder="1"/>
    <xf numFmtId="0" fontId="0" fillId="43" borderId="71" xfId="0" applyFill="1" applyBorder="1" applyAlignment="1">
      <alignment horizontal="center"/>
    </xf>
    <xf numFmtId="0" fontId="19" fillId="0" borderId="51" xfId="42" applyFont="1" applyFill="1" applyBorder="1" applyAlignment="1">
      <alignment horizontal="center" vertical="center"/>
    </xf>
    <xf numFmtId="0" fontId="0" fillId="38" borderId="71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horizontal="center" wrapText="1"/>
    </xf>
    <xf numFmtId="14" fontId="0" fillId="38" borderId="10" xfId="0" applyNumberFormat="1" applyFill="1" applyBorder="1" applyAlignment="1">
      <alignment horizontal="center" wrapText="1"/>
    </xf>
    <xf numFmtId="14" fontId="0" fillId="0" borderId="0" xfId="0" applyNumberFormat="1" applyFill="1"/>
    <xf numFmtId="0" fontId="0" fillId="0" borderId="10" xfId="0" quotePrefix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Alignment="1">
      <alignment vertical="center"/>
    </xf>
    <xf numFmtId="0" fontId="0" fillId="39" borderId="0" xfId="0" applyFill="1"/>
    <xf numFmtId="0" fontId="41" fillId="33" borderId="0" xfId="0" applyFont="1" applyFill="1" applyAlignment="1">
      <alignment vertical="center" wrapText="1"/>
    </xf>
    <xf numFmtId="0" fontId="42" fillId="33" borderId="0" xfId="0" applyFont="1" applyFill="1" applyAlignment="1">
      <alignment vertical="center" wrapText="1"/>
    </xf>
    <xf numFmtId="0" fontId="0" fillId="46" borderId="0" xfId="0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3" borderId="0" xfId="0" applyFill="1"/>
    <xf numFmtId="0" fontId="16" fillId="0" borderId="0" xfId="0" applyFont="1" applyAlignment="1">
      <alignment horizontal="center"/>
    </xf>
    <xf numFmtId="0" fontId="16" fillId="0" borderId="0" xfId="0" applyFont="1" applyFill="1"/>
    <xf numFmtId="0" fontId="16" fillId="33" borderId="0" xfId="0" applyFont="1" applyFill="1" applyAlignment="1">
      <alignment horizontal="center"/>
    </xf>
    <xf numFmtId="0" fontId="31" fillId="0" borderId="58" xfId="48" applyFont="1" applyFill="1" applyBorder="1" applyAlignment="1" applyProtection="1">
      <alignment horizontal="center" vertical="center" wrapText="1"/>
    </xf>
    <xf numFmtId="0" fontId="31" fillId="0" borderId="59" xfId="48" applyFont="1" applyFill="1" applyBorder="1" applyAlignment="1" applyProtection="1">
      <alignment horizontal="center" vertical="center" wrapText="1"/>
    </xf>
    <xf numFmtId="0" fontId="31" fillId="0" borderId="42" xfId="44" applyNumberFormat="1" applyFont="1" applyFill="1" applyBorder="1" applyAlignment="1" applyProtection="1">
      <alignment horizontal="center" vertical="center" wrapText="1"/>
    </xf>
    <xf numFmtId="0" fontId="31" fillId="0" borderId="58" xfId="44" applyNumberFormat="1" applyFont="1" applyFill="1" applyBorder="1" applyAlignment="1" applyProtection="1">
      <alignment horizontal="center" vertical="center" wrapText="1"/>
    </xf>
    <xf numFmtId="0" fontId="31" fillId="0" borderId="60" xfId="44" applyNumberFormat="1" applyFont="1" applyFill="1" applyBorder="1" applyAlignment="1" applyProtection="1">
      <alignment horizontal="center" vertical="center" wrapText="1"/>
    </xf>
    <xf numFmtId="0" fontId="31" fillId="0" borderId="40" xfId="44" applyNumberFormat="1" applyFont="1" applyFill="1" applyBorder="1" applyAlignment="1" applyProtection="1">
      <alignment horizontal="center" vertical="center" wrapText="1"/>
    </xf>
    <xf numFmtId="0" fontId="31" fillId="0" borderId="50" xfId="48" applyFont="1" applyFill="1" applyBorder="1" applyAlignment="1" applyProtection="1">
      <alignment horizontal="center" vertical="center" wrapText="1"/>
    </xf>
    <xf numFmtId="0" fontId="31" fillId="0" borderId="53" xfId="48" applyFont="1" applyFill="1" applyBorder="1" applyAlignment="1" applyProtection="1">
      <alignment horizontal="center" vertical="center" wrapText="1"/>
    </xf>
    <xf numFmtId="0" fontId="31" fillId="0" borderId="10" xfId="44" applyNumberFormat="1" applyFont="1" applyFill="1" applyBorder="1" applyAlignment="1" applyProtection="1">
      <alignment horizontal="center" vertical="center" wrapText="1"/>
    </xf>
    <xf numFmtId="0" fontId="31" fillId="0" borderId="50" xfId="44" applyNumberFormat="1" applyFont="1" applyFill="1" applyBorder="1" applyAlignment="1" applyProtection="1">
      <alignment horizontal="center" vertical="center" wrapText="1"/>
    </xf>
    <xf numFmtId="0" fontId="31" fillId="0" borderId="35" xfId="44" applyNumberFormat="1" applyFont="1" applyFill="1" applyBorder="1" applyAlignment="1" applyProtection="1">
      <alignment horizontal="center" vertical="center" wrapText="1"/>
    </xf>
    <xf numFmtId="0" fontId="31" fillId="0" borderId="31" xfId="44" applyNumberFormat="1" applyFont="1" applyFill="1" applyBorder="1" applyAlignment="1" applyProtection="1">
      <alignment horizontal="center" vertical="center" wrapText="1"/>
    </xf>
    <xf numFmtId="0" fontId="31" fillId="0" borderId="47" xfId="44" applyNumberFormat="1" applyFont="1" applyFill="1" applyBorder="1" applyAlignment="1" applyProtection="1">
      <alignment horizontal="center" vertical="center" wrapText="1"/>
    </xf>
    <xf numFmtId="0" fontId="31" fillId="0" borderId="63" xfId="44" applyNumberFormat="1" applyFont="1" applyFill="1" applyBorder="1" applyAlignment="1" applyProtection="1">
      <alignment horizontal="center" vertical="center" wrapText="1"/>
    </xf>
    <xf numFmtId="0" fontId="31" fillId="0" borderId="51" xfId="44" applyNumberFormat="1" applyFont="1" applyFill="1" applyBorder="1" applyAlignment="1" applyProtection="1">
      <alignment horizontal="center" vertical="center" wrapText="1"/>
    </xf>
    <xf numFmtId="0" fontId="31" fillId="0" borderId="59" xfId="44" applyNumberFormat="1" applyFont="1" applyFill="1" applyBorder="1" applyAlignment="1" applyProtection="1">
      <alignment horizontal="center" vertical="center" wrapText="1"/>
    </xf>
    <xf numFmtId="49" fontId="31" fillId="0" borderId="50" xfId="44" applyNumberFormat="1" applyFont="1" applyFill="1" applyBorder="1" applyAlignment="1" applyProtection="1">
      <alignment horizontal="center" vertical="center" wrapText="1"/>
    </xf>
    <xf numFmtId="49" fontId="31" fillId="0" borderId="35" xfId="44" applyNumberFormat="1" applyFont="1" applyFill="1" applyBorder="1" applyAlignment="1" applyProtection="1">
      <alignment horizontal="center" vertical="center" wrapText="1"/>
    </xf>
    <xf numFmtId="49" fontId="31" fillId="0" borderId="31" xfId="44" applyNumberFormat="1" applyFont="1" applyFill="1" applyBorder="1" applyAlignment="1" applyProtection="1">
      <alignment horizontal="center" vertical="center" wrapText="1"/>
    </xf>
    <xf numFmtId="0" fontId="31" fillId="0" borderId="50" xfId="46" applyFont="1" applyFill="1" applyBorder="1" applyAlignment="1" applyProtection="1">
      <alignment horizontal="center" vertical="center"/>
    </xf>
    <xf numFmtId="0" fontId="31" fillId="0" borderId="53" xfId="46" applyFont="1" applyFill="1" applyBorder="1" applyAlignment="1" applyProtection="1">
      <alignment horizontal="center" vertical="center"/>
    </xf>
    <xf numFmtId="1" fontId="30" fillId="42" borderId="54" xfId="46" applyNumberFormat="1" applyFont="1" applyFill="1" applyBorder="1" applyAlignment="1" applyProtection="1">
      <alignment horizontal="center" vertical="center" wrapText="1"/>
    </xf>
    <xf numFmtId="1" fontId="30" fillId="42" borderId="56" xfId="46" applyNumberFormat="1" applyFont="1" applyFill="1" applyBorder="1" applyAlignment="1" applyProtection="1">
      <alignment horizontal="center" vertical="center" wrapText="1"/>
    </xf>
    <xf numFmtId="1" fontId="30" fillId="42" borderId="28" xfId="46" applyNumberFormat="1" applyFont="1" applyFill="1" applyBorder="1" applyAlignment="1" applyProtection="1">
      <alignment horizontal="center" vertical="center" wrapText="1"/>
    </xf>
    <xf numFmtId="1" fontId="30" fillId="42" borderId="55" xfId="46" applyNumberFormat="1" applyFont="1" applyFill="1" applyBorder="1" applyAlignment="1" applyProtection="1">
      <alignment horizontal="center" vertical="center" wrapText="1"/>
    </xf>
    <xf numFmtId="0" fontId="31" fillId="42" borderId="57" xfId="46" applyNumberFormat="1" applyFont="1" applyFill="1" applyBorder="1" applyAlignment="1" applyProtection="1">
      <alignment horizontal="center" vertical="center" wrapText="1"/>
    </xf>
    <xf numFmtId="0" fontId="31" fillId="42" borderId="32" xfId="46" applyNumberFormat="1" applyFont="1" applyFill="1" applyBorder="1" applyAlignment="1" applyProtection="1">
      <alignment horizontal="center" vertical="center" wrapText="1"/>
    </xf>
    <xf numFmtId="1" fontId="31" fillId="42" borderId="52" xfId="46" applyNumberFormat="1" applyFont="1" applyFill="1" applyBorder="1" applyAlignment="1" applyProtection="1">
      <alignment horizontal="center" vertical="center" wrapText="1"/>
    </xf>
    <xf numFmtId="1" fontId="31" fillId="42" borderId="10" xfId="46" applyNumberFormat="1" applyFont="1" applyFill="1" applyBorder="1" applyAlignment="1" applyProtection="1">
      <alignment horizontal="center" vertical="center" wrapText="1"/>
    </xf>
    <xf numFmtId="14" fontId="31" fillId="42" borderId="52" xfId="46" applyNumberFormat="1" applyFont="1" applyFill="1" applyBorder="1" applyAlignment="1" applyProtection="1">
      <alignment horizontal="center" vertical="center" wrapText="1"/>
    </xf>
    <xf numFmtId="14" fontId="31" fillId="42" borderId="10" xfId="46" applyNumberFormat="1" applyFont="1" applyFill="1" applyBorder="1" applyAlignment="1" applyProtection="1">
      <alignment horizontal="center" vertical="center" wrapText="1"/>
    </xf>
    <xf numFmtId="1" fontId="31" fillId="42" borderId="27" xfId="46" applyNumberFormat="1" applyFont="1" applyFill="1" applyBorder="1" applyAlignment="1" applyProtection="1">
      <alignment horizontal="center" vertical="center" wrapText="1"/>
    </xf>
    <xf numFmtId="1" fontId="31" fillId="42" borderId="61" xfId="46" applyNumberFormat="1" applyFont="1" applyFill="1" applyBorder="1" applyAlignment="1" applyProtection="1">
      <alignment horizontal="center" vertical="center" wrapText="1"/>
    </xf>
    <xf numFmtId="1" fontId="31" fillId="42" borderId="29" xfId="46" applyNumberFormat="1" applyFont="1" applyFill="1" applyBorder="1" applyAlignment="1" applyProtection="1">
      <alignment horizontal="center" vertical="center" wrapText="1"/>
    </xf>
    <xf numFmtId="1" fontId="31" fillId="42" borderId="53" xfId="46" applyNumberFormat="1" applyFont="1" applyFill="1" applyBorder="1" applyAlignment="1" applyProtection="1">
      <alignment horizontal="center" vertical="center" wrapText="1"/>
    </xf>
    <xf numFmtId="1" fontId="31" fillId="42" borderId="33" xfId="46" applyNumberFormat="1" applyFont="1" applyFill="1" applyBorder="1" applyAlignment="1" applyProtection="1">
      <alignment horizontal="center" vertical="center" wrapText="1"/>
    </xf>
    <xf numFmtId="1" fontId="31" fillId="42" borderId="64" xfId="46" applyNumberFormat="1" applyFont="1" applyFill="1" applyBorder="1" applyAlignment="1" applyProtection="1">
      <alignment horizontal="center" vertical="center" wrapText="1"/>
    </xf>
    <xf numFmtId="1" fontId="31" fillId="42" borderId="15" xfId="46" applyNumberFormat="1" applyFont="1" applyFill="1" applyBorder="1" applyAlignment="1" applyProtection="1">
      <alignment horizontal="center" vertical="center" wrapText="1"/>
    </xf>
    <xf numFmtId="1" fontId="31" fillId="42" borderId="65" xfId="46" applyNumberFormat="1" applyFont="1" applyFill="1" applyBorder="1" applyAlignment="1" applyProtection="1">
      <alignment horizontal="center" vertical="center" wrapText="1"/>
    </xf>
    <xf numFmtId="1" fontId="31" fillId="42" borderId="38" xfId="46" applyNumberFormat="1" applyFont="1" applyFill="1" applyBorder="1" applyAlignment="1" applyProtection="1">
      <alignment horizontal="center" vertical="center" wrapText="1"/>
    </xf>
    <xf numFmtId="1" fontId="31" fillId="42" borderId="0" xfId="46" applyNumberFormat="1" applyFont="1" applyFill="1" applyBorder="1" applyAlignment="1" applyProtection="1">
      <alignment horizontal="center" vertical="center" wrapText="1"/>
    </xf>
    <xf numFmtId="1" fontId="31" fillId="42" borderId="62" xfId="46" applyNumberFormat="1" applyFont="1" applyFill="1" applyBorder="1" applyAlignment="1" applyProtection="1">
      <alignment horizontal="center" vertical="center" wrapText="1"/>
    </xf>
    <xf numFmtId="1" fontId="31" fillId="42" borderId="47" xfId="46" applyNumberFormat="1" applyFont="1" applyFill="1" applyBorder="1" applyAlignment="1" applyProtection="1">
      <alignment horizontal="center" vertical="center" wrapText="1"/>
    </xf>
    <xf numFmtId="1" fontId="31" fillId="42" borderId="63" xfId="46" applyNumberFormat="1" applyFont="1" applyFill="1" applyBorder="1" applyAlignment="1" applyProtection="1">
      <alignment horizontal="center" vertical="center" wrapText="1"/>
    </xf>
    <xf numFmtId="1" fontId="31" fillId="42" borderId="51" xfId="46" applyNumberFormat="1" applyFont="1" applyFill="1" applyBorder="1" applyAlignment="1" applyProtection="1">
      <alignment horizontal="center" vertical="center" wrapText="1"/>
    </xf>
    <xf numFmtId="0" fontId="21" fillId="34" borderId="37" xfId="42" applyFont="1" applyFill="1" applyBorder="1" applyAlignment="1">
      <alignment horizontal="center" vertical="center" textRotation="90"/>
    </xf>
    <xf numFmtId="0" fontId="21" fillId="34" borderId="25" xfId="42" applyFont="1" applyFill="1" applyBorder="1" applyAlignment="1">
      <alignment horizontal="center" vertical="center" textRotation="90"/>
    </xf>
    <xf numFmtId="0" fontId="21" fillId="34" borderId="39" xfId="42" applyFont="1" applyFill="1" applyBorder="1" applyAlignment="1">
      <alignment horizontal="center" vertical="center" textRotation="90"/>
    </xf>
    <xf numFmtId="0" fontId="20" fillId="0" borderId="11" xfId="42" applyFont="1" applyBorder="1" applyAlignment="1">
      <alignment horizontal="center" vertical="center" wrapText="1"/>
    </xf>
    <xf numFmtId="0" fontId="20" fillId="0" borderId="12" xfId="42" applyFont="1" applyBorder="1" applyAlignment="1">
      <alignment horizontal="center" vertical="center" wrapText="1"/>
    </xf>
    <xf numFmtId="0" fontId="20" fillId="0" borderId="17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1" fillId="34" borderId="24" xfId="42" applyFont="1" applyFill="1" applyBorder="1" applyAlignment="1">
      <alignment horizontal="center" vertical="center" textRotation="90"/>
    </xf>
    <xf numFmtId="0" fontId="21" fillId="34" borderId="30" xfId="42" applyFont="1" applyFill="1" applyBorder="1" applyAlignment="1">
      <alignment horizontal="center" vertical="center" textRotation="90"/>
    </xf>
    <xf numFmtId="0" fontId="18" fillId="39" borderId="66" xfId="42" applyFont="1" applyFill="1" applyBorder="1" applyAlignment="1">
      <alignment horizontal="center" vertical="center" textRotation="90"/>
    </xf>
    <xf numFmtId="0" fontId="18" fillId="39" borderId="39" xfId="42" applyFont="1" applyFill="1" applyBorder="1" applyAlignment="1">
      <alignment horizontal="center" vertical="center" textRotation="90"/>
    </xf>
    <xf numFmtId="0" fontId="14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rmal 2" xfId="45"/>
    <cellStyle name="Normal 2 2" xfId="44"/>
    <cellStyle name="Normal 2 3" xfId="49"/>
    <cellStyle name="Normal 3" xfId="46"/>
    <cellStyle name="Normal 3 2" xfId="48"/>
    <cellStyle name="Normal 3 3" xfId="47"/>
    <cellStyle name="Normal 4" xfId="42"/>
    <cellStyle name="Normal 4 2" xfId="52"/>
    <cellStyle name="Normal 5" xfId="50"/>
    <cellStyle name="Note" xfId="15" builtinId="10" customBuiltin="1"/>
    <cellStyle name="Output" xfId="10" builtinId="21" customBuiltin="1"/>
    <cellStyle name="Percent 2" xfId="5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95B3D7"/>
        </bottom>
        <vertical/>
        <horizontal/>
      </border>
    </dxf>
    <dxf>
      <border outline="0">
        <left style="medium">
          <color rgb="FF95B3D7"/>
        </left>
        <right style="medium">
          <color rgb="FF95B3D7"/>
        </right>
        <top style="medium">
          <color rgb="FF95B3D7"/>
        </top>
        <bottom style="medium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CE6F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7528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 txBox="1"/>
      </xdr:nvSpPr>
      <xdr:spPr>
        <a:xfrm>
          <a:off x="632460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7448550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 txBox="1"/>
      </xdr:nvSpPr>
      <xdr:spPr>
        <a:xfrm>
          <a:off x="604837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 txBox="1"/>
      </xdr:nvSpPr>
      <xdr:spPr>
        <a:xfrm>
          <a:off x="4619625" y="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1514475</xdr:colOff>
      <xdr:row>5</xdr:row>
      <xdr:rowOff>85725</xdr:rowOff>
    </xdr:from>
    <xdr:to>
      <xdr:col>4</xdr:col>
      <xdr:colOff>9525</xdr:colOff>
      <xdr:row>6</xdr:row>
      <xdr:rowOff>38100</xdr:rowOff>
    </xdr:to>
    <xdr:cxnSp macro="">
      <xdr:nvCxnSpPr>
        <xdr:cNvPr id="5" name="Straight Arrow Connector 4"/>
        <xdr:cNvCxnSpPr/>
      </xdr:nvCxnSpPr>
      <xdr:spPr>
        <a:xfrm flipH="1">
          <a:off x="3695700" y="1038225"/>
          <a:ext cx="1228725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2000250</xdr:colOff>
      <xdr:row>6</xdr:row>
      <xdr:rowOff>76200</xdr:rowOff>
    </xdr:from>
    <xdr:to>
      <xdr:col>4</xdr:col>
      <xdr:colOff>9525</xdr:colOff>
      <xdr:row>7</xdr:row>
      <xdr:rowOff>76200</xdr:rowOff>
    </xdr:to>
    <xdr:cxnSp macro="">
      <xdr:nvCxnSpPr>
        <xdr:cNvPr id="7" name="Straight Arrow Connector 6"/>
        <xdr:cNvCxnSpPr/>
      </xdr:nvCxnSpPr>
      <xdr:spPr>
        <a:xfrm flipH="1">
          <a:off x="4181475" y="1219200"/>
          <a:ext cx="83820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1857375</xdr:colOff>
      <xdr:row>7</xdr:row>
      <xdr:rowOff>85725</xdr:rowOff>
    </xdr:from>
    <xdr:to>
      <xdr:col>3</xdr:col>
      <xdr:colOff>2819400</xdr:colOff>
      <xdr:row>8</xdr:row>
      <xdr:rowOff>85725</xdr:rowOff>
    </xdr:to>
    <xdr:cxnSp macro="">
      <xdr:nvCxnSpPr>
        <xdr:cNvPr id="9" name="Straight Arrow Connector 8"/>
        <xdr:cNvCxnSpPr/>
      </xdr:nvCxnSpPr>
      <xdr:spPr>
        <a:xfrm flipH="1">
          <a:off x="4038600" y="1419225"/>
          <a:ext cx="9620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2333625</xdr:colOff>
      <xdr:row>8</xdr:row>
      <xdr:rowOff>114300</xdr:rowOff>
    </xdr:from>
    <xdr:to>
      <xdr:col>4</xdr:col>
      <xdr:colOff>2105025</xdr:colOff>
      <xdr:row>9</xdr:row>
      <xdr:rowOff>95250</xdr:rowOff>
    </xdr:to>
    <xdr:cxnSp macro="">
      <xdr:nvCxnSpPr>
        <xdr:cNvPr id="11" name="Straight Arrow Connector 10"/>
        <xdr:cNvCxnSpPr/>
      </xdr:nvCxnSpPr>
      <xdr:spPr>
        <a:xfrm flipH="1">
          <a:off x="4514850" y="1638300"/>
          <a:ext cx="260032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2352675</xdr:colOff>
      <xdr:row>9</xdr:row>
      <xdr:rowOff>123825</xdr:rowOff>
    </xdr:from>
    <xdr:to>
      <xdr:col>4</xdr:col>
      <xdr:colOff>19050</xdr:colOff>
      <xdr:row>10</xdr:row>
      <xdr:rowOff>57150</xdr:rowOff>
    </xdr:to>
    <xdr:cxnSp macro="">
      <xdr:nvCxnSpPr>
        <xdr:cNvPr id="13" name="Straight Arrow Connector 12"/>
        <xdr:cNvCxnSpPr/>
      </xdr:nvCxnSpPr>
      <xdr:spPr>
        <a:xfrm flipH="1">
          <a:off x="4533900" y="1838325"/>
          <a:ext cx="495300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1485900</xdr:colOff>
      <xdr:row>10</xdr:row>
      <xdr:rowOff>95250</xdr:rowOff>
    </xdr:from>
    <xdr:to>
      <xdr:col>5</xdr:col>
      <xdr:colOff>1323975</xdr:colOff>
      <xdr:row>11</xdr:row>
      <xdr:rowOff>76200</xdr:rowOff>
    </xdr:to>
    <xdr:cxnSp macro="">
      <xdr:nvCxnSpPr>
        <xdr:cNvPr id="15" name="Straight Arrow Connector 14"/>
        <xdr:cNvCxnSpPr/>
      </xdr:nvCxnSpPr>
      <xdr:spPr>
        <a:xfrm flipH="1">
          <a:off x="3667125" y="2000250"/>
          <a:ext cx="47910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1514475</xdr:colOff>
      <xdr:row>20</xdr:row>
      <xdr:rowOff>85725</xdr:rowOff>
    </xdr:from>
    <xdr:to>
      <xdr:col>4</xdr:col>
      <xdr:colOff>9525</xdr:colOff>
      <xdr:row>21</xdr:row>
      <xdr:rowOff>38100</xdr:rowOff>
    </xdr:to>
    <xdr:cxnSp macro="">
      <xdr:nvCxnSpPr>
        <xdr:cNvPr id="8" name="Straight Arrow Connector 7"/>
        <xdr:cNvCxnSpPr/>
      </xdr:nvCxnSpPr>
      <xdr:spPr>
        <a:xfrm flipH="1">
          <a:off x="3700122" y="1021216"/>
          <a:ext cx="1327037" cy="139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2000250</xdr:colOff>
      <xdr:row>21</xdr:row>
      <xdr:rowOff>76200</xdr:rowOff>
    </xdr:from>
    <xdr:to>
      <xdr:col>4</xdr:col>
      <xdr:colOff>9525</xdr:colOff>
      <xdr:row>22</xdr:row>
      <xdr:rowOff>76200</xdr:rowOff>
    </xdr:to>
    <xdr:cxnSp macro="">
      <xdr:nvCxnSpPr>
        <xdr:cNvPr id="10" name="Straight Arrow Connector 9"/>
        <xdr:cNvCxnSpPr/>
      </xdr:nvCxnSpPr>
      <xdr:spPr>
        <a:xfrm flipH="1">
          <a:off x="4185897" y="1198789"/>
          <a:ext cx="841262" cy="1870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1857375</xdr:colOff>
      <xdr:row>22</xdr:row>
      <xdr:rowOff>85725</xdr:rowOff>
    </xdr:from>
    <xdr:to>
      <xdr:col>3</xdr:col>
      <xdr:colOff>2819400</xdr:colOff>
      <xdr:row>23</xdr:row>
      <xdr:rowOff>85725</xdr:rowOff>
    </xdr:to>
    <xdr:cxnSp macro="">
      <xdr:nvCxnSpPr>
        <xdr:cNvPr id="12" name="Straight Arrow Connector 11"/>
        <xdr:cNvCxnSpPr/>
      </xdr:nvCxnSpPr>
      <xdr:spPr>
        <a:xfrm flipH="1">
          <a:off x="4043022" y="1395413"/>
          <a:ext cx="962025" cy="1870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2333625</xdr:colOff>
      <xdr:row>23</xdr:row>
      <xdr:rowOff>114300</xdr:rowOff>
    </xdr:from>
    <xdr:to>
      <xdr:col>4</xdr:col>
      <xdr:colOff>2105025</xdr:colOff>
      <xdr:row>24</xdr:row>
      <xdr:rowOff>95250</xdr:rowOff>
    </xdr:to>
    <xdr:cxnSp macro="">
      <xdr:nvCxnSpPr>
        <xdr:cNvPr id="14" name="Straight Arrow Connector 13"/>
        <xdr:cNvCxnSpPr/>
      </xdr:nvCxnSpPr>
      <xdr:spPr>
        <a:xfrm flipH="1">
          <a:off x="4519272" y="1611086"/>
          <a:ext cx="2603387" cy="1680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2352675</xdr:colOff>
      <xdr:row>24</xdr:row>
      <xdr:rowOff>123825</xdr:rowOff>
    </xdr:from>
    <xdr:to>
      <xdr:col>4</xdr:col>
      <xdr:colOff>19050</xdr:colOff>
      <xdr:row>25</xdr:row>
      <xdr:rowOff>57150</xdr:rowOff>
    </xdr:to>
    <xdr:cxnSp macro="">
      <xdr:nvCxnSpPr>
        <xdr:cNvPr id="16" name="Straight Arrow Connector 15"/>
        <xdr:cNvCxnSpPr/>
      </xdr:nvCxnSpPr>
      <xdr:spPr>
        <a:xfrm flipH="1">
          <a:off x="4538322" y="1807709"/>
          <a:ext cx="498362" cy="1204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1485900</xdr:colOff>
      <xdr:row>25</xdr:row>
      <xdr:rowOff>95250</xdr:rowOff>
    </xdr:from>
    <xdr:to>
      <xdr:col>5</xdr:col>
      <xdr:colOff>1323975</xdr:colOff>
      <xdr:row>26</xdr:row>
      <xdr:rowOff>76200</xdr:rowOff>
    </xdr:to>
    <xdr:cxnSp macro="">
      <xdr:nvCxnSpPr>
        <xdr:cNvPr id="17" name="Straight Arrow Connector 16"/>
        <xdr:cNvCxnSpPr/>
      </xdr:nvCxnSpPr>
      <xdr:spPr>
        <a:xfrm flipH="1">
          <a:off x="3671547" y="1966232"/>
          <a:ext cx="4796178" cy="1680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ild%20Team\Tools\PFL%20Spreadsheet\PFL%20Worksheet-v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chu\Desktop\National%20Grid\PFL%20template%20reference\Segmented_TC_PFL%20Worksheet_v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FL%20template%20reference/Segmented_TC_PFL%20Worksheet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Tools"/>
      <sheetName val="CheckList"/>
      <sheetName val="Column Definitions"/>
      <sheetName val="Instructions"/>
      <sheetName val="Changes"/>
      <sheetName val="Selections"/>
      <sheetName val="Resolution Doc"/>
    </sheetNames>
    <sheetDataSet>
      <sheetData sheetId="0"/>
      <sheetData sheetId="1"/>
      <sheetData sheetId="2"/>
      <sheetData sheetId="3"/>
      <sheetData sheetId="4"/>
      <sheetData sheetId="5">
        <row r="170">
          <cell r="A170" t="str">
            <v>Information</v>
          </cell>
        </row>
        <row r="171">
          <cell r="A171" t="str">
            <v>Error_Not_Technical</v>
          </cell>
        </row>
        <row r="172">
          <cell r="A172" t="str">
            <v>Error_Feature</v>
          </cell>
        </row>
        <row r="173">
          <cell r="A173" t="str">
            <v>Error_Value</v>
          </cell>
        </row>
        <row r="174">
          <cell r="A174" t="str">
            <v>Error_Other</v>
          </cell>
        </row>
        <row r="248">
          <cell r="A248" t="str">
            <v>Data Retrieval</v>
          </cell>
        </row>
        <row r="249">
          <cell r="A249" t="str">
            <v>PFL Build</v>
          </cell>
        </row>
        <row r="250">
          <cell r="A250" t="str">
            <v>PFL Internal QC</v>
          </cell>
        </row>
        <row r="251">
          <cell r="A251" t="str">
            <v>PFL Internal QC2</v>
          </cell>
        </row>
        <row r="252">
          <cell r="A252" t="str">
            <v>Quality Control</v>
          </cell>
        </row>
        <row r="253">
          <cell r="A253" t="str">
            <v>Field Validation</v>
          </cell>
        </row>
        <row r="254">
          <cell r="A254" t="str">
            <v>MAOP Report</v>
          </cell>
        </row>
      </sheetData>
      <sheetData sheetId="6"/>
      <sheetData sheetId="7">
        <row r="737">
          <cell r="A737" t="str">
            <v>C&amp;C</v>
          </cell>
        </row>
        <row r="738">
          <cell r="A738" t="str">
            <v>EN</v>
          </cell>
        </row>
        <row r="739">
          <cell r="A739" t="str">
            <v>Gulf</v>
          </cell>
        </row>
        <row r="740">
          <cell r="A740" t="str">
            <v>G2</v>
          </cell>
        </row>
        <row r="741">
          <cell r="A741" t="str">
            <v>Harris</v>
          </cell>
        </row>
        <row r="742">
          <cell r="A742" t="str">
            <v>Mustang</v>
          </cell>
        </row>
        <row r="743">
          <cell r="A743" t="str">
            <v>PG&amp;E</v>
          </cell>
        </row>
        <row r="744">
          <cell r="A744" t="str">
            <v>URS</v>
          </cell>
        </row>
        <row r="747">
          <cell r="A747" t="str">
            <v>C&amp;C</v>
          </cell>
        </row>
        <row r="748">
          <cell r="A748" t="str">
            <v>EN</v>
          </cell>
        </row>
        <row r="749">
          <cell r="A749" t="str">
            <v>Gulf</v>
          </cell>
        </row>
        <row r="750">
          <cell r="A750" t="str">
            <v>G2</v>
          </cell>
        </row>
        <row r="751">
          <cell r="A751" t="str">
            <v>Harris</v>
          </cell>
        </row>
        <row r="752">
          <cell r="A752" t="str">
            <v>Mustang</v>
          </cell>
        </row>
        <row r="753">
          <cell r="A753" t="str">
            <v>PG&amp;E Build</v>
          </cell>
        </row>
        <row r="754">
          <cell r="A754" t="str">
            <v>PG&amp;E QC</v>
          </cell>
        </row>
        <row r="755">
          <cell r="A755" t="str">
            <v>PG&amp;E Field Verify</v>
          </cell>
        </row>
        <row r="756">
          <cell r="A756" t="str">
            <v>PG&amp;E MAOP Rpt</v>
          </cell>
        </row>
        <row r="757">
          <cell r="A757" t="str">
            <v>URS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Data"/>
      <sheetName val="Issues-Errors"/>
      <sheetName val="SQL PipeInfo"/>
      <sheetName val="SQL Material Records"/>
      <sheetName val="Issues-Errors from SQL"/>
      <sheetName val="Segmented"/>
      <sheetName val="RecordsMatrix"/>
      <sheetName val="Changes"/>
      <sheetName val="Checklist"/>
      <sheetName val="Selections"/>
      <sheetName val="Records Summary Tables"/>
      <sheetName val="Analysis Calculation"/>
      <sheetName val="Calc ReplReportRecReq"/>
      <sheetName val="Cert CoverPage"/>
      <sheetName val="Cert SummaryPage1"/>
      <sheetName val="Cert SummaryPage2"/>
      <sheetName val="Cert SummaryPage3"/>
      <sheetName val="MAOP 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9">
          <cell r="A159" t="str">
            <v>Pipe</v>
          </cell>
        </row>
        <row r="160">
          <cell r="A160" t="str">
            <v>Skip</v>
          </cell>
        </row>
        <row r="161">
          <cell r="A161" t="str">
            <v>Non Rated</v>
          </cell>
        </row>
        <row r="162">
          <cell r="A162" t="str">
            <v>Field Bend</v>
          </cell>
        </row>
        <row r="163">
          <cell r="A163" t="str">
            <v>Mfg Bend</v>
          </cell>
        </row>
        <row r="164">
          <cell r="A164" t="str">
            <v>Tee</v>
          </cell>
        </row>
        <row r="165">
          <cell r="A165" t="str">
            <v>Valve</v>
          </cell>
        </row>
        <row r="166">
          <cell r="A166" t="str">
            <v>Reducer</v>
          </cell>
        </row>
        <row r="167">
          <cell r="A167" t="str">
            <v>Sleeve</v>
          </cell>
        </row>
        <row r="168">
          <cell r="A168" t="str">
            <v>PCF</v>
          </cell>
        </row>
        <row r="169">
          <cell r="A169" t="str">
            <v>Flange</v>
          </cell>
        </row>
        <row r="170">
          <cell r="A170" t="str">
            <v>Appurtenance</v>
          </cell>
        </row>
        <row r="171">
          <cell r="A171" t="str">
            <v>Meter</v>
          </cell>
        </row>
        <row r="172">
          <cell r="A172" t="str">
            <v>Pig Trap</v>
          </cell>
        </row>
        <row r="173">
          <cell r="A173" t="str">
            <v>Regulator</v>
          </cell>
        </row>
        <row r="174">
          <cell r="A174" t="str">
            <v>Relief Valve</v>
          </cell>
        </row>
        <row r="175">
          <cell r="A175" t="str">
            <v>Cap</v>
          </cell>
        </row>
        <row r="1071">
          <cell r="A1071" t="str">
            <v>Pipe Specification</v>
          </cell>
        </row>
        <row r="1072">
          <cell r="A1072" t="str">
            <v>Bill of Materials</v>
          </cell>
        </row>
        <row r="1073">
          <cell r="A1073" t="str">
            <v>Purchase Order</v>
          </cell>
        </row>
        <row r="1074">
          <cell r="A1074" t="str">
            <v>Pressure Test Plan</v>
          </cell>
        </row>
        <row r="1075">
          <cell r="A1075" t="str">
            <v>Weld Procedures</v>
          </cell>
        </row>
        <row r="1076">
          <cell r="A1076" t="str">
            <v>Material Transfer/Delivery Tags</v>
          </cell>
        </row>
        <row r="1077">
          <cell r="A1077" t="str">
            <v>Design/Contract Specifications</v>
          </cell>
        </row>
        <row r="1078">
          <cell r="A1078" t="str">
            <v>Job Estimate Face Sheet</v>
          </cell>
        </row>
        <row r="1079">
          <cell r="A1079" t="str">
            <v>Invoices</v>
          </cell>
        </row>
        <row r="1080">
          <cell r="A1080" t="str">
            <v>(Pipe) Mill Test Report</v>
          </cell>
        </row>
        <row r="1081">
          <cell r="A1081" t="str">
            <v>Material Inspection Report</v>
          </cell>
        </row>
        <row r="1082">
          <cell r="A1082" t="str">
            <v>Pressure Test Report</v>
          </cell>
        </row>
        <row r="1083">
          <cell r="A1083" t="str">
            <v>As-Built Redlines</v>
          </cell>
        </row>
        <row r="1084">
          <cell r="A1084" t="str">
            <v>As-Built Survey Notes</v>
          </cell>
        </row>
        <row r="1085">
          <cell r="A1085" t="str">
            <v>As-Built Drawings</v>
          </cell>
        </row>
        <row r="1086">
          <cell r="A1086" t="str">
            <v>As-Built Drawings-Mylar</v>
          </cell>
        </row>
        <row r="1087">
          <cell r="A1087" t="str">
            <v>As-Built Drawings-CAD</v>
          </cell>
        </row>
        <row r="1088">
          <cell r="A1088" t="str">
            <v>As-Built Drawings-GIS</v>
          </cell>
        </row>
        <row r="1089">
          <cell r="A1089" t="str">
            <v>Completion Report</v>
          </cell>
        </row>
        <row r="1090">
          <cell r="A1090" t="str">
            <v xml:space="preserve">Pipeline Inspection Report </v>
          </cell>
        </row>
        <row r="1091">
          <cell r="A1091" t="str">
            <v>Pipeline Replacement Report</v>
          </cell>
        </row>
        <row r="1092">
          <cell r="A1092" t="str">
            <v>ILI Report</v>
          </cell>
        </row>
        <row r="1093">
          <cell r="A1093" t="str">
            <v>NDE Reports (X-Ray/UT)</v>
          </cell>
        </row>
        <row r="1094">
          <cell r="A1094" t="str">
            <v>Weld Map/Detail</v>
          </cell>
        </row>
        <row r="1095">
          <cell r="A1095" t="str">
            <v>ASME History of Line Pipe (North America)</v>
          </cell>
        </row>
        <row r="1096">
          <cell r="A1096" t="str">
            <v>Pipe Manufacturer</v>
          </cell>
        </row>
        <row r="1097">
          <cell r="A1097" t="str">
            <v>Pipe Manufactured Year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Table1" displayName="Table1" ref="B3:J106" totalsRowShown="0" headerRowDxfId="12" dataDxfId="10" headerRowBorderDxfId="11" tableBorderDxfId="9">
  <tableColumns count="9">
    <tableColumn id="1" name="From Station" dataDxfId="8"/>
    <tableColumn id="2" name="To Station" dataDxfId="7"/>
    <tableColumn id="3" name="Feature Type" dataDxfId="6"/>
    <tableColumn id="4" name="Outside Diameter" dataDxfId="5"/>
    <tableColumn id="5" name="Wall Thickness" dataDxfId="4"/>
    <tableColumn id="6" name="Seam Weld" dataDxfId="3"/>
    <tableColumn id="7" name="Grade" dataDxfId="2"/>
    <tableColumn id="8" name="ANSI Rating" dataDxfId="1"/>
    <tableColumn id="9" name="Pressure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500"/>
  <sheetViews>
    <sheetView topLeftCell="M1" zoomScaleNormal="100" workbookViewId="0">
      <selection activeCell="O26" sqref="O26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1.140625" style="79" customWidth="1"/>
    <col min="11" max="11" width="19.28515625" style="79" customWidth="1"/>
    <col min="12" max="12" width="23.7109375" style="79" customWidth="1"/>
    <col min="13" max="13" width="27.140625" style="79" customWidth="1"/>
    <col min="14" max="16" width="16.42578125" style="79" customWidth="1"/>
    <col min="17" max="17" width="12.5703125" style="79" customWidth="1"/>
    <col min="18" max="18" width="21.28515625" style="79" customWidth="1"/>
    <col min="19" max="24" width="12.5703125" style="79" customWidth="1"/>
    <col min="25" max="25" width="23.85546875" style="79" customWidth="1"/>
    <col min="26" max="26" width="16.42578125" style="79" customWidth="1"/>
    <col min="27" max="27" width="16.85546875" style="79" customWidth="1"/>
    <col min="28" max="28" width="12.5703125" style="79" customWidth="1"/>
    <col min="29" max="29" width="14.28515625" style="79" customWidth="1"/>
    <col min="30" max="31" width="12.5703125" style="79" customWidth="1"/>
    <col min="32" max="34" width="16.28515625" style="79" customWidth="1"/>
    <col min="35" max="36" width="12.5703125" style="79" customWidth="1"/>
    <col min="37" max="37" width="19.140625" style="79" customWidth="1"/>
    <col min="38" max="38" width="36.5703125" style="79" customWidth="1"/>
    <col min="39" max="39" width="12.5703125" style="79" customWidth="1"/>
    <col min="40" max="40" width="31.7109375" style="79" customWidth="1"/>
    <col min="41" max="42" width="14.28515625" style="79" customWidth="1"/>
    <col min="43" max="43" width="17" style="79" customWidth="1"/>
    <col min="44" max="46" width="12.5703125" style="79" customWidth="1"/>
    <col min="47" max="16384" width="9.140625" style="79"/>
  </cols>
  <sheetData>
    <row r="1" spans="1:46" ht="80.2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83" t="s">
        <v>487</v>
      </c>
      <c r="L1" s="83" t="s">
        <v>487</v>
      </c>
      <c r="M1" s="77" t="s">
        <v>489</v>
      </c>
      <c r="N1" s="77" t="s">
        <v>489</v>
      </c>
      <c r="O1" s="77" t="s">
        <v>489</v>
      </c>
      <c r="P1" s="77" t="s">
        <v>489</v>
      </c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77" t="s">
        <v>489</v>
      </c>
      <c r="W1" s="77" t="s">
        <v>489</v>
      </c>
      <c r="X1" s="77" t="s">
        <v>489</v>
      </c>
      <c r="Y1" s="83" t="s">
        <v>487</v>
      </c>
      <c r="Z1" s="77" t="s">
        <v>489</v>
      </c>
      <c r="AA1" s="77" t="s">
        <v>489</v>
      </c>
      <c r="AB1" s="83" t="s">
        <v>487</v>
      </c>
      <c r="AC1" s="77" t="s">
        <v>489</v>
      </c>
      <c r="AD1" s="77" t="s">
        <v>489</v>
      </c>
      <c r="AE1" s="83" t="s">
        <v>487</v>
      </c>
      <c r="AF1" s="83" t="s">
        <v>487</v>
      </c>
      <c r="AG1" s="77" t="s">
        <v>489</v>
      </c>
      <c r="AH1" s="77" t="s">
        <v>489</v>
      </c>
      <c r="AI1" s="83" t="s">
        <v>487</v>
      </c>
      <c r="AJ1" s="77" t="s">
        <v>489</v>
      </c>
      <c r="AK1" s="83" t="s">
        <v>487</v>
      </c>
      <c r="AL1" s="83" t="s">
        <v>487</v>
      </c>
      <c r="AM1" s="77" t="s">
        <v>489</v>
      </c>
      <c r="AN1" s="83" t="s">
        <v>487</v>
      </c>
      <c r="AO1" s="77" t="s">
        <v>489</v>
      </c>
      <c r="AP1" s="77" t="s">
        <v>489</v>
      </c>
      <c r="AQ1" s="83" t="s">
        <v>487</v>
      </c>
      <c r="AR1" s="83" t="s">
        <v>487</v>
      </c>
      <c r="AS1" s="77" t="s">
        <v>489</v>
      </c>
      <c r="AT1" s="77" t="s">
        <v>489</v>
      </c>
    </row>
    <row r="2" spans="1:46" s="53" customFormat="1" ht="62.25" customHeight="1" x14ac:dyDescent="0.25">
      <c r="A2" s="87" t="s">
        <v>588</v>
      </c>
      <c r="B2" s="87" t="s">
        <v>589</v>
      </c>
      <c r="C2" s="87" t="s">
        <v>590</v>
      </c>
      <c r="D2" s="87" t="s">
        <v>591</v>
      </c>
      <c r="E2" s="87" t="s">
        <v>592</v>
      </c>
      <c r="F2" s="87" t="s">
        <v>593</v>
      </c>
      <c r="G2" s="87" t="s">
        <v>861</v>
      </c>
      <c r="H2" s="87" t="s">
        <v>2</v>
      </c>
      <c r="I2" s="87" t="s">
        <v>893</v>
      </c>
      <c r="J2" s="87" t="s">
        <v>894</v>
      </c>
      <c r="K2" s="87" t="s">
        <v>0</v>
      </c>
      <c r="L2" s="87" t="s">
        <v>1</v>
      </c>
      <c r="M2" s="87" t="s">
        <v>288</v>
      </c>
      <c r="N2" s="192" t="s">
        <v>1173</v>
      </c>
      <c r="O2" s="192" t="s">
        <v>1174</v>
      </c>
      <c r="P2" s="87" t="s">
        <v>1175</v>
      </c>
      <c r="Q2" s="87" t="s">
        <v>3</v>
      </c>
      <c r="R2" s="87" t="s">
        <v>4</v>
      </c>
      <c r="S2" s="87" t="s">
        <v>452</v>
      </c>
      <c r="T2" s="87" t="s">
        <v>559</v>
      </c>
      <c r="U2" s="87" t="s">
        <v>560</v>
      </c>
      <c r="V2" s="87" t="s">
        <v>548</v>
      </c>
      <c r="W2" s="87" t="s">
        <v>561</v>
      </c>
      <c r="X2" s="87" t="s">
        <v>562</v>
      </c>
      <c r="Y2" s="87" t="s">
        <v>6</v>
      </c>
      <c r="Z2" s="87" t="s">
        <v>564</v>
      </c>
      <c r="AA2" s="87" t="s">
        <v>563</v>
      </c>
      <c r="AB2" s="87" t="s">
        <v>8</v>
      </c>
      <c r="AC2" s="87" t="s">
        <v>565</v>
      </c>
      <c r="AD2" s="87" t="s">
        <v>566</v>
      </c>
      <c r="AE2" s="87" t="s">
        <v>7</v>
      </c>
      <c r="AF2" s="87" t="s">
        <v>9</v>
      </c>
      <c r="AG2" s="87" t="s">
        <v>567</v>
      </c>
      <c r="AH2" s="87" t="s">
        <v>568</v>
      </c>
      <c r="AI2" s="87" t="s">
        <v>585</v>
      </c>
      <c r="AJ2" s="87" t="s">
        <v>586</v>
      </c>
      <c r="AK2" s="192" t="s">
        <v>10</v>
      </c>
      <c r="AL2" s="87" t="s">
        <v>31</v>
      </c>
      <c r="AM2" s="87" t="s">
        <v>32</v>
      </c>
      <c r="AN2" s="87" t="s">
        <v>11</v>
      </c>
      <c r="AO2" s="87" t="s">
        <v>573</v>
      </c>
      <c r="AP2" s="192" t="s">
        <v>916</v>
      </c>
      <c r="AQ2" s="192" t="s">
        <v>322</v>
      </c>
      <c r="AR2" s="192" t="s">
        <v>18</v>
      </c>
      <c r="AS2" s="192" t="s">
        <v>22</v>
      </c>
      <c r="AT2" s="87" t="s">
        <v>40</v>
      </c>
    </row>
    <row r="3" spans="1:46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0" t="s">
        <v>41</v>
      </c>
      <c r="L3" s="80" t="s">
        <v>42</v>
      </c>
      <c r="M3" s="81"/>
      <c r="N3" s="81" t="s">
        <v>1176</v>
      </c>
      <c r="O3" s="81"/>
      <c r="P3" s="80"/>
      <c r="Q3" s="85">
        <v>36934</v>
      </c>
      <c r="R3" s="81" t="s">
        <v>892</v>
      </c>
      <c r="S3" s="90">
        <v>24</v>
      </c>
      <c r="T3" s="80">
        <v>1</v>
      </c>
      <c r="U3" s="80">
        <v>2</v>
      </c>
      <c r="V3" s="90">
        <v>0.375</v>
      </c>
      <c r="W3" s="80">
        <v>2</v>
      </c>
      <c r="X3" s="80" t="s">
        <v>43</v>
      </c>
      <c r="Y3" s="81" t="s">
        <v>45</v>
      </c>
      <c r="Z3" s="80">
        <v>2</v>
      </c>
      <c r="AA3" s="80" t="s">
        <v>43</v>
      </c>
      <c r="AB3" s="81" t="s">
        <v>47</v>
      </c>
      <c r="AC3" s="80">
        <v>2</v>
      </c>
      <c r="AD3" s="80" t="s">
        <v>43</v>
      </c>
      <c r="AE3" s="81" t="s">
        <v>46</v>
      </c>
      <c r="AF3" s="81" t="s">
        <v>43</v>
      </c>
      <c r="AG3" s="80" t="s">
        <v>43</v>
      </c>
      <c r="AH3" s="80" t="s">
        <v>43</v>
      </c>
      <c r="AI3" s="81" t="s">
        <v>43</v>
      </c>
      <c r="AJ3" s="81" t="s">
        <v>43</v>
      </c>
      <c r="AK3" s="81" t="s">
        <v>48</v>
      </c>
      <c r="AL3" s="81" t="s">
        <v>53</v>
      </c>
      <c r="AM3" s="81" t="s">
        <v>43</v>
      </c>
      <c r="AN3" s="81" t="s">
        <v>49</v>
      </c>
      <c r="AO3" s="81" t="s">
        <v>54</v>
      </c>
      <c r="AP3" s="81"/>
      <c r="AQ3" s="81" t="s">
        <v>43</v>
      </c>
      <c r="AR3" s="81" t="s">
        <v>52</v>
      </c>
      <c r="AS3" s="81">
        <v>150</v>
      </c>
      <c r="AT3" s="81">
        <v>4</v>
      </c>
    </row>
    <row r="4" spans="1:46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0" t="s">
        <v>41</v>
      </c>
      <c r="L4" s="80" t="s">
        <v>42</v>
      </c>
      <c r="M4" s="81"/>
      <c r="N4" s="81" t="s">
        <v>1176</v>
      </c>
      <c r="O4" s="81"/>
      <c r="P4" s="80"/>
      <c r="Q4" s="85">
        <v>36934</v>
      </c>
      <c r="R4" s="81" t="s">
        <v>892</v>
      </c>
      <c r="S4" s="90">
        <v>24</v>
      </c>
      <c r="T4" s="80">
        <v>1</v>
      </c>
      <c r="U4" s="80">
        <v>2</v>
      </c>
      <c r="V4" s="90">
        <v>0.375</v>
      </c>
      <c r="W4" s="80">
        <v>2</v>
      </c>
      <c r="X4" s="80" t="s">
        <v>43</v>
      </c>
      <c r="Y4" s="81" t="s">
        <v>45</v>
      </c>
      <c r="Z4" s="80">
        <v>2</v>
      </c>
      <c r="AA4" s="80" t="s">
        <v>43</v>
      </c>
      <c r="AB4" s="81" t="s">
        <v>47</v>
      </c>
      <c r="AC4" s="80">
        <v>2</v>
      </c>
      <c r="AD4" s="80" t="s">
        <v>43</v>
      </c>
      <c r="AE4" s="81" t="s">
        <v>46</v>
      </c>
      <c r="AF4" s="81" t="s">
        <v>43</v>
      </c>
      <c r="AG4" s="80" t="s">
        <v>43</v>
      </c>
      <c r="AH4" s="80" t="s">
        <v>43</v>
      </c>
      <c r="AI4" s="81" t="s">
        <v>43</v>
      </c>
      <c r="AJ4" s="81" t="s">
        <v>43</v>
      </c>
      <c r="AK4" s="81" t="s">
        <v>48</v>
      </c>
      <c r="AL4" s="81" t="s">
        <v>53</v>
      </c>
      <c r="AM4" s="81" t="s">
        <v>43</v>
      </c>
      <c r="AN4" s="81" t="s">
        <v>49</v>
      </c>
      <c r="AO4" s="81" t="s">
        <v>54</v>
      </c>
      <c r="AP4" s="81"/>
      <c r="AQ4" s="81" t="s">
        <v>441</v>
      </c>
      <c r="AR4" s="81" t="s">
        <v>52</v>
      </c>
      <c r="AS4" s="81">
        <v>150</v>
      </c>
      <c r="AT4" s="81">
        <v>4</v>
      </c>
    </row>
    <row r="5" spans="1:46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0" t="s">
        <v>61</v>
      </c>
      <c r="L5" s="80" t="s">
        <v>349</v>
      </c>
      <c r="M5" s="81"/>
      <c r="N5" s="81" t="s">
        <v>1176</v>
      </c>
      <c r="O5" s="81"/>
      <c r="P5" s="80"/>
      <c r="Q5" s="85">
        <v>36934</v>
      </c>
      <c r="R5" s="81" t="s">
        <v>892</v>
      </c>
      <c r="S5" s="90">
        <v>24</v>
      </c>
      <c r="T5" s="80">
        <v>1</v>
      </c>
      <c r="U5" s="80">
        <v>2</v>
      </c>
      <c r="V5" s="90" t="s">
        <v>43</v>
      </c>
      <c r="W5" s="90" t="s">
        <v>43</v>
      </c>
      <c r="X5" s="90" t="s">
        <v>43</v>
      </c>
      <c r="Y5" s="81" t="s">
        <v>43</v>
      </c>
      <c r="Z5" s="90" t="s">
        <v>43</v>
      </c>
      <c r="AA5" s="90" t="s">
        <v>43</v>
      </c>
      <c r="AB5" s="81" t="s">
        <v>43</v>
      </c>
      <c r="AC5" s="90" t="s">
        <v>43</v>
      </c>
      <c r="AD5" s="90" t="s">
        <v>43</v>
      </c>
      <c r="AE5" s="81" t="s">
        <v>83</v>
      </c>
      <c r="AF5" s="81" t="s">
        <v>102</v>
      </c>
      <c r="AG5" s="80">
        <v>3</v>
      </c>
      <c r="AH5" s="90" t="s">
        <v>43</v>
      </c>
      <c r="AI5" s="81" t="s">
        <v>43</v>
      </c>
      <c r="AJ5" s="81" t="s">
        <v>43</v>
      </c>
      <c r="AK5" s="81" t="s">
        <v>43</v>
      </c>
      <c r="AL5" s="81" t="s">
        <v>43</v>
      </c>
      <c r="AM5" s="81" t="s">
        <v>43</v>
      </c>
      <c r="AN5" s="81" t="s">
        <v>43</v>
      </c>
      <c r="AO5" s="81" t="s">
        <v>43</v>
      </c>
      <c r="AP5" s="81"/>
      <c r="AQ5" s="81" t="s">
        <v>441</v>
      </c>
      <c r="AR5" s="81" t="s">
        <v>52</v>
      </c>
      <c r="AS5" s="81">
        <v>150</v>
      </c>
      <c r="AT5" s="81">
        <v>4</v>
      </c>
    </row>
    <row r="6" spans="1:46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 t="s">
        <v>289</v>
      </c>
      <c r="L6" s="80" t="s">
        <v>353</v>
      </c>
      <c r="M6" s="80" t="s">
        <v>460</v>
      </c>
      <c r="N6" s="81" t="s">
        <v>1176</v>
      </c>
      <c r="O6" s="80"/>
      <c r="P6" s="80"/>
      <c r="Q6" s="86">
        <v>36934</v>
      </c>
      <c r="R6" s="81" t="s">
        <v>892</v>
      </c>
      <c r="S6" s="88">
        <v>24</v>
      </c>
      <c r="T6" s="80">
        <v>1</v>
      </c>
      <c r="U6" s="80">
        <v>2</v>
      </c>
      <c r="V6" s="90" t="s">
        <v>43</v>
      </c>
      <c r="W6" s="90" t="s">
        <v>43</v>
      </c>
      <c r="X6" s="90" t="s">
        <v>43</v>
      </c>
      <c r="Y6" s="80" t="s">
        <v>43</v>
      </c>
      <c r="Z6" s="90" t="s">
        <v>43</v>
      </c>
      <c r="AA6" s="90" t="s">
        <v>43</v>
      </c>
      <c r="AB6" s="80" t="s">
        <v>43</v>
      </c>
      <c r="AC6" s="90" t="s">
        <v>43</v>
      </c>
      <c r="AD6" s="90" t="s">
        <v>43</v>
      </c>
      <c r="AE6" s="81" t="s">
        <v>83</v>
      </c>
      <c r="AF6" s="81" t="s">
        <v>102</v>
      </c>
      <c r="AG6" s="80">
        <v>3</v>
      </c>
      <c r="AH6" s="90" t="s">
        <v>43</v>
      </c>
      <c r="AI6" s="80" t="s">
        <v>43</v>
      </c>
      <c r="AJ6" s="80" t="s">
        <v>43</v>
      </c>
      <c r="AK6" s="80" t="s">
        <v>43</v>
      </c>
      <c r="AL6" s="80" t="s">
        <v>43</v>
      </c>
      <c r="AM6" s="80" t="s">
        <v>43</v>
      </c>
      <c r="AN6" s="80" t="s">
        <v>43</v>
      </c>
      <c r="AO6" s="80" t="s">
        <v>43</v>
      </c>
      <c r="AP6" s="80"/>
      <c r="AQ6" s="81" t="s">
        <v>441</v>
      </c>
      <c r="AR6" s="80" t="s">
        <v>52</v>
      </c>
      <c r="AS6" s="80">
        <v>150</v>
      </c>
      <c r="AT6" s="81">
        <v>4</v>
      </c>
    </row>
    <row r="7" spans="1:46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 t="s">
        <v>63</v>
      </c>
      <c r="L7" s="80" t="s">
        <v>412</v>
      </c>
      <c r="M7" s="81" t="s">
        <v>449</v>
      </c>
      <c r="N7" s="81" t="s">
        <v>1176</v>
      </c>
      <c r="O7" s="81"/>
      <c r="P7" s="80"/>
      <c r="Q7" s="86">
        <v>36934</v>
      </c>
      <c r="R7" s="81" t="s">
        <v>892</v>
      </c>
      <c r="S7" s="88">
        <v>24</v>
      </c>
      <c r="T7" s="80">
        <v>1</v>
      </c>
      <c r="U7" s="80">
        <v>2</v>
      </c>
      <c r="V7" s="90" t="s">
        <v>43</v>
      </c>
      <c r="W7" s="90" t="s">
        <v>43</v>
      </c>
      <c r="X7" s="90" t="s">
        <v>43</v>
      </c>
      <c r="Y7" s="80" t="s">
        <v>43</v>
      </c>
      <c r="Z7" s="90" t="s">
        <v>43</v>
      </c>
      <c r="AA7" s="90" t="s">
        <v>43</v>
      </c>
      <c r="AB7" s="80" t="s">
        <v>43</v>
      </c>
      <c r="AC7" s="90" t="s">
        <v>43</v>
      </c>
      <c r="AD7" s="90" t="s">
        <v>43</v>
      </c>
      <c r="AE7" s="80" t="s">
        <v>43</v>
      </c>
      <c r="AF7" s="80" t="s">
        <v>484</v>
      </c>
      <c r="AG7" s="80">
        <v>3</v>
      </c>
      <c r="AH7" s="90" t="s">
        <v>43</v>
      </c>
      <c r="AI7" s="80" t="s">
        <v>43</v>
      </c>
      <c r="AJ7" s="80" t="s">
        <v>43</v>
      </c>
      <c r="AK7" s="80" t="s">
        <v>43</v>
      </c>
      <c r="AL7" s="80" t="s">
        <v>43</v>
      </c>
      <c r="AM7" s="80" t="s">
        <v>43</v>
      </c>
      <c r="AN7" s="80" t="s">
        <v>43</v>
      </c>
      <c r="AO7" s="80" t="s">
        <v>43</v>
      </c>
      <c r="AP7" s="80"/>
      <c r="AQ7" s="80" t="s">
        <v>440</v>
      </c>
      <c r="AR7" s="80" t="s">
        <v>52</v>
      </c>
      <c r="AS7" s="80">
        <v>150</v>
      </c>
      <c r="AT7" s="81">
        <v>4</v>
      </c>
    </row>
    <row r="8" spans="1:46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1"/>
      <c r="N8" s="81"/>
      <c r="O8" s="81"/>
      <c r="P8" s="80"/>
      <c r="Q8" s="86"/>
      <c r="R8" s="80"/>
      <c r="S8" s="88"/>
      <c r="T8" s="80"/>
      <c r="U8" s="80"/>
      <c r="V8" s="90"/>
      <c r="W8" s="90"/>
      <c r="X8" s="90"/>
      <c r="Y8" s="80"/>
      <c r="Z8" s="90"/>
      <c r="AA8" s="90"/>
      <c r="AB8" s="80"/>
      <c r="AC8" s="90"/>
      <c r="AD8" s="90"/>
      <c r="AE8" s="80"/>
      <c r="AF8" s="80"/>
      <c r="AG8" s="80"/>
      <c r="AH8" s="9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1"/>
    </row>
    <row r="9" spans="1:46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  <c r="N9" s="81"/>
      <c r="O9" s="81"/>
      <c r="P9" s="80"/>
      <c r="Q9" s="86"/>
      <c r="R9" s="80"/>
      <c r="S9" s="88"/>
      <c r="T9" s="80"/>
      <c r="U9" s="80"/>
      <c r="V9" s="90"/>
      <c r="W9" s="90"/>
      <c r="X9" s="90"/>
      <c r="Y9" s="80"/>
      <c r="Z9" s="90"/>
      <c r="AA9" s="90"/>
      <c r="AB9" s="80"/>
      <c r="AC9" s="90"/>
      <c r="AD9" s="90"/>
      <c r="AE9" s="80"/>
      <c r="AF9" s="80"/>
      <c r="AG9" s="80"/>
      <c r="AH9" s="9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1"/>
    </row>
    <row r="10" spans="1:46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  <c r="N10" s="81"/>
      <c r="O10" s="81"/>
      <c r="P10" s="80"/>
      <c r="Q10" s="86"/>
      <c r="R10" s="80"/>
      <c r="S10" s="88"/>
      <c r="T10" s="80"/>
      <c r="U10" s="80"/>
      <c r="V10" s="90"/>
      <c r="W10" s="90"/>
      <c r="X10" s="90"/>
      <c r="Y10" s="80"/>
      <c r="Z10" s="90"/>
      <c r="AA10" s="90"/>
      <c r="AB10" s="80"/>
      <c r="AC10" s="90"/>
      <c r="AD10" s="90"/>
      <c r="AE10" s="80"/>
      <c r="AF10" s="80"/>
      <c r="AG10" s="80"/>
      <c r="AH10" s="9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1"/>
    </row>
    <row r="11" spans="1:46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  <c r="N11" s="81"/>
      <c r="O11" s="81"/>
      <c r="P11" s="80"/>
      <c r="Q11" s="86"/>
      <c r="R11" s="80"/>
      <c r="S11" s="88"/>
      <c r="T11" s="80"/>
      <c r="U11" s="80"/>
      <c r="V11" s="90"/>
      <c r="W11" s="90"/>
      <c r="X11" s="90"/>
      <c r="Y11" s="80"/>
      <c r="Z11" s="90"/>
      <c r="AA11" s="90"/>
      <c r="AB11" s="80"/>
      <c r="AC11" s="90"/>
      <c r="AD11" s="90"/>
      <c r="AE11" s="80"/>
      <c r="AF11" s="80"/>
      <c r="AG11" s="80"/>
      <c r="AH11" s="9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1"/>
    </row>
    <row r="12" spans="1:46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81"/>
      <c r="O12" s="81"/>
      <c r="P12" s="80"/>
      <c r="Q12" s="86"/>
      <c r="R12" s="80"/>
      <c r="S12" s="88"/>
      <c r="T12" s="80"/>
      <c r="U12" s="80"/>
      <c r="V12" s="90"/>
      <c r="W12" s="90"/>
      <c r="X12" s="90"/>
      <c r="Y12" s="80"/>
      <c r="Z12" s="90"/>
      <c r="AA12" s="90"/>
      <c r="AB12" s="80"/>
      <c r="AC12" s="90"/>
      <c r="AD12" s="90"/>
      <c r="AE12" s="80"/>
      <c r="AF12" s="80"/>
      <c r="AG12" s="80"/>
      <c r="AH12" s="9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1"/>
    </row>
    <row r="13" spans="1:46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  <c r="N13" s="81"/>
      <c r="O13" s="81"/>
      <c r="P13" s="80"/>
      <c r="Q13" s="86"/>
      <c r="R13" s="80"/>
      <c r="S13" s="88"/>
      <c r="T13" s="80"/>
      <c r="U13" s="80"/>
      <c r="V13" s="90"/>
      <c r="W13" s="90"/>
      <c r="X13" s="90"/>
      <c r="Y13" s="80"/>
      <c r="Z13" s="90"/>
      <c r="AA13" s="90"/>
      <c r="AB13" s="80"/>
      <c r="AC13" s="90"/>
      <c r="AD13" s="90"/>
      <c r="AE13" s="80"/>
      <c r="AF13" s="80"/>
      <c r="AG13" s="80"/>
      <c r="AH13" s="9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1"/>
    </row>
    <row r="14" spans="1:46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  <c r="N14" s="81"/>
      <c r="O14" s="81"/>
      <c r="P14" s="80"/>
      <c r="Q14" s="86"/>
      <c r="R14" s="80"/>
      <c r="S14" s="88"/>
      <c r="T14" s="80"/>
      <c r="U14" s="80"/>
      <c r="V14" s="90"/>
      <c r="W14" s="90"/>
      <c r="X14" s="90"/>
      <c r="Y14" s="80"/>
      <c r="Z14" s="90"/>
      <c r="AA14" s="90"/>
      <c r="AB14" s="80"/>
      <c r="AC14" s="90"/>
      <c r="AD14" s="90"/>
      <c r="AE14" s="80"/>
      <c r="AF14" s="80"/>
      <c r="AG14" s="80"/>
      <c r="AH14" s="9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1"/>
    </row>
    <row r="15" spans="1:46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  <c r="N15" s="81"/>
      <c r="O15" s="81"/>
      <c r="P15" s="80"/>
      <c r="Q15" s="86"/>
      <c r="R15" s="80"/>
      <c r="S15" s="88"/>
      <c r="T15" s="80"/>
      <c r="U15" s="80"/>
      <c r="V15" s="90"/>
      <c r="W15" s="90"/>
      <c r="X15" s="90"/>
      <c r="Y15" s="80"/>
      <c r="Z15" s="90"/>
      <c r="AA15" s="90"/>
      <c r="AB15" s="80"/>
      <c r="AC15" s="90"/>
      <c r="AD15" s="90"/>
      <c r="AE15" s="80"/>
      <c r="AF15" s="80"/>
      <c r="AG15" s="80"/>
      <c r="AH15" s="9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1"/>
    </row>
    <row r="16" spans="1:46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  <c r="N16" s="81"/>
      <c r="O16" s="81"/>
      <c r="P16" s="80"/>
      <c r="Q16" s="86"/>
      <c r="R16" s="80"/>
      <c r="S16" s="88"/>
      <c r="T16" s="80"/>
      <c r="U16" s="80"/>
      <c r="V16" s="90"/>
      <c r="W16" s="90"/>
      <c r="X16" s="90"/>
      <c r="Y16" s="80"/>
      <c r="Z16" s="90"/>
      <c r="AA16" s="90"/>
      <c r="AB16" s="80"/>
      <c r="AC16" s="90"/>
      <c r="AD16" s="90"/>
      <c r="AE16" s="80"/>
      <c r="AF16" s="80"/>
      <c r="AG16" s="80"/>
      <c r="AH16" s="9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1"/>
    </row>
    <row r="17" spans="1:46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N17" s="81"/>
      <c r="O17" s="81"/>
      <c r="P17" s="80"/>
      <c r="Q17" s="86"/>
      <c r="R17" s="80"/>
      <c r="S17" s="88"/>
      <c r="T17" s="80"/>
      <c r="U17" s="80"/>
      <c r="V17" s="90"/>
      <c r="W17" s="90"/>
      <c r="X17" s="90"/>
      <c r="Y17" s="80"/>
      <c r="Z17" s="90"/>
      <c r="AA17" s="90"/>
      <c r="AB17" s="80"/>
      <c r="AC17" s="90"/>
      <c r="AD17" s="90"/>
      <c r="AE17" s="80"/>
      <c r="AF17" s="80"/>
      <c r="AG17" s="80"/>
      <c r="AH17" s="9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1"/>
    </row>
    <row r="18" spans="1:46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  <c r="N18" s="81"/>
      <c r="O18" s="81"/>
      <c r="P18" s="80"/>
      <c r="Q18" s="86"/>
      <c r="R18" s="80"/>
      <c r="S18" s="88"/>
      <c r="T18" s="80"/>
      <c r="U18" s="80"/>
      <c r="V18" s="90"/>
      <c r="W18" s="90"/>
      <c r="X18" s="90"/>
      <c r="Y18" s="80"/>
      <c r="Z18" s="90"/>
      <c r="AA18" s="90"/>
      <c r="AB18" s="80"/>
      <c r="AC18" s="90"/>
      <c r="AD18" s="90"/>
      <c r="AE18" s="80"/>
      <c r="AF18" s="80"/>
      <c r="AG18" s="80"/>
      <c r="AH18" s="9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1"/>
    </row>
    <row r="19" spans="1:46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  <c r="N19" s="81"/>
      <c r="O19" s="81"/>
      <c r="P19" s="80"/>
      <c r="Q19" s="86"/>
      <c r="R19" s="80"/>
      <c r="S19" s="88"/>
      <c r="T19" s="80"/>
      <c r="U19" s="80"/>
      <c r="V19" s="90"/>
      <c r="W19" s="90"/>
      <c r="X19" s="90"/>
      <c r="Y19" s="80"/>
      <c r="Z19" s="90"/>
      <c r="AA19" s="90"/>
      <c r="AB19" s="80"/>
      <c r="AC19" s="90"/>
      <c r="AD19" s="90"/>
      <c r="AE19" s="80"/>
      <c r="AF19" s="80"/>
      <c r="AG19" s="80"/>
      <c r="AH19" s="9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1"/>
    </row>
    <row r="20" spans="1:46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  <c r="N20" s="81"/>
      <c r="O20" s="81"/>
      <c r="P20" s="80"/>
      <c r="Q20" s="86"/>
      <c r="R20" s="80"/>
      <c r="S20" s="88"/>
      <c r="T20" s="80"/>
      <c r="U20" s="80"/>
      <c r="V20" s="90"/>
      <c r="W20" s="90"/>
      <c r="X20" s="90"/>
      <c r="Y20" s="80"/>
      <c r="Z20" s="90"/>
      <c r="AA20" s="90"/>
      <c r="AB20" s="80"/>
      <c r="AC20" s="90"/>
      <c r="AD20" s="90"/>
      <c r="AE20" s="80"/>
      <c r="AF20" s="80"/>
      <c r="AG20" s="80"/>
      <c r="AH20" s="9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1"/>
    </row>
    <row r="21" spans="1:46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1"/>
      <c r="N21" s="81"/>
      <c r="O21" s="81"/>
      <c r="P21" s="80"/>
      <c r="Q21" s="86"/>
      <c r="R21" s="80"/>
      <c r="S21" s="88"/>
      <c r="T21" s="80"/>
      <c r="U21" s="80"/>
      <c r="V21" s="90"/>
      <c r="W21" s="90"/>
      <c r="X21" s="90"/>
      <c r="Y21" s="80"/>
      <c r="Z21" s="90"/>
      <c r="AA21" s="90"/>
      <c r="AB21" s="80"/>
      <c r="AC21" s="90"/>
      <c r="AD21" s="90"/>
      <c r="AE21" s="80"/>
      <c r="AF21" s="80"/>
      <c r="AG21" s="80"/>
      <c r="AH21" s="9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1"/>
    </row>
    <row r="22" spans="1:46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1"/>
      <c r="N22" s="81"/>
      <c r="O22" s="81"/>
      <c r="P22" s="80"/>
      <c r="Q22" s="86"/>
      <c r="R22" s="80"/>
      <c r="S22" s="88"/>
      <c r="T22" s="80"/>
      <c r="U22" s="80"/>
      <c r="V22" s="90"/>
      <c r="W22" s="90"/>
      <c r="X22" s="90"/>
      <c r="Y22" s="80"/>
      <c r="Z22" s="90"/>
      <c r="AA22" s="90"/>
      <c r="AB22" s="80"/>
      <c r="AC22" s="90"/>
      <c r="AD22" s="90"/>
      <c r="AE22" s="80"/>
      <c r="AF22" s="80"/>
      <c r="AG22" s="80"/>
      <c r="AH22" s="9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1"/>
    </row>
    <row r="23" spans="1:46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81"/>
      <c r="O23" s="81"/>
      <c r="P23" s="80"/>
      <c r="Q23" s="86"/>
      <c r="R23" s="80"/>
      <c r="S23" s="88"/>
      <c r="T23" s="80"/>
      <c r="U23" s="80"/>
      <c r="V23" s="90"/>
      <c r="W23" s="90"/>
      <c r="X23" s="90"/>
      <c r="Y23" s="80"/>
      <c r="Z23" s="90"/>
      <c r="AA23" s="90"/>
      <c r="AB23" s="80"/>
      <c r="AC23" s="90"/>
      <c r="AD23" s="90"/>
      <c r="AE23" s="80"/>
      <c r="AF23" s="80"/>
      <c r="AG23" s="80"/>
      <c r="AH23" s="9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1"/>
    </row>
    <row r="24" spans="1:46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81"/>
      <c r="O24" s="81"/>
      <c r="P24" s="80"/>
      <c r="Q24" s="86"/>
      <c r="R24" s="80"/>
      <c r="S24" s="88"/>
      <c r="T24" s="80"/>
      <c r="U24" s="80"/>
      <c r="V24" s="90"/>
      <c r="W24" s="90"/>
      <c r="X24" s="90"/>
      <c r="Y24" s="80"/>
      <c r="Z24" s="90"/>
      <c r="AA24" s="90"/>
      <c r="AB24" s="80"/>
      <c r="AC24" s="90"/>
      <c r="AD24" s="90"/>
      <c r="AE24" s="80"/>
      <c r="AF24" s="80"/>
      <c r="AG24" s="80"/>
      <c r="AH24" s="9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1"/>
    </row>
    <row r="25" spans="1:46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81"/>
      <c r="O25" s="81"/>
      <c r="P25" s="80"/>
      <c r="Q25" s="86"/>
      <c r="R25" s="80"/>
      <c r="S25" s="88"/>
      <c r="T25" s="80"/>
      <c r="U25" s="80"/>
      <c r="V25" s="90"/>
      <c r="W25" s="90"/>
      <c r="X25" s="90"/>
      <c r="Y25" s="80"/>
      <c r="Z25" s="90"/>
      <c r="AA25" s="90"/>
      <c r="AB25" s="80"/>
      <c r="AC25" s="90"/>
      <c r="AD25" s="90"/>
      <c r="AE25" s="80"/>
      <c r="AF25" s="80"/>
      <c r="AG25" s="80"/>
      <c r="AH25" s="9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1"/>
    </row>
    <row r="26" spans="1:46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81"/>
      <c r="O26" s="81"/>
      <c r="P26" s="80"/>
      <c r="Q26" s="86"/>
      <c r="R26" s="80"/>
      <c r="S26" s="88"/>
      <c r="T26" s="80"/>
      <c r="U26" s="80"/>
      <c r="V26" s="90"/>
      <c r="W26" s="90"/>
      <c r="X26" s="90"/>
      <c r="Y26" s="80"/>
      <c r="Z26" s="90"/>
      <c r="AA26" s="90"/>
      <c r="AB26" s="80"/>
      <c r="AC26" s="90"/>
      <c r="AD26" s="90"/>
      <c r="AE26" s="80"/>
      <c r="AF26" s="80"/>
      <c r="AG26" s="80"/>
      <c r="AH26" s="9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1"/>
    </row>
    <row r="27" spans="1:46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0"/>
      <c r="Q27" s="86"/>
      <c r="R27" s="80"/>
      <c r="S27" s="88"/>
      <c r="T27" s="80"/>
      <c r="U27" s="80"/>
      <c r="V27" s="90"/>
      <c r="W27" s="90"/>
      <c r="X27" s="90"/>
      <c r="Y27" s="80"/>
      <c r="Z27" s="90"/>
      <c r="AA27" s="90"/>
      <c r="AB27" s="80"/>
      <c r="AC27" s="90"/>
      <c r="AD27" s="90"/>
      <c r="AE27" s="80"/>
      <c r="AF27" s="80"/>
      <c r="AG27" s="80"/>
      <c r="AH27" s="9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1"/>
    </row>
    <row r="28" spans="1:46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  <c r="N28" s="81"/>
      <c r="O28" s="81"/>
      <c r="P28" s="80"/>
      <c r="Q28" s="86"/>
      <c r="R28" s="80"/>
      <c r="S28" s="88"/>
      <c r="T28" s="80"/>
      <c r="U28" s="80"/>
      <c r="V28" s="90"/>
      <c r="W28" s="90"/>
      <c r="X28" s="90"/>
      <c r="Y28" s="80"/>
      <c r="Z28" s="90"/>
      <c r="AA28" s="90"/>
      <c r="AB28" s="80"/>
      <c r="AC28" s="90"/>
      <c r="AD28" s="90"/>
      <c r="AE28" s="80"/>
      <c r="AF28" s="80"/>
      <c r="AG28" s="80"/>
      <c r="AH28" s="9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1"/>
    </row>
    <row r="29" spans="1:46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1"/>
      <c r="N29" s="81"/>
      <c r="O29" s="81"/>
      <c r="P29" s="80"/>
      <c r="Q29" s="86"/>
      <c r="R29" s="80"/>
      <c r="S29" s="88"/>
      <c r="T29" s="80"/>
      <c r="U29" s="80"/>
      <c r="V29" s="90"/>
      <c r="W29" s="90"/>
      <c r="X29" s="90"/>
      <c r="Y29" s="80"/>
      <c r="Z29" s="90"/>
      <c r="AA29" s="90"/>
      <c r="AB29" s="80"/>
      <c r="AC29" s="90"/>
      <c r="AD29" s="90"/>
      <c r="AE29" s="80"/>
      <c r="AF29" s="80"/>
      <c r="AG29" s="80"/>
      <c r="AH29" s="9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1"/>
    </row>
    <row r="30" spans="1:46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1"/>
      <c r="N30" s="81"/>
      <c r="O30" s="81"/>
      <c r="P30" s="80"/>
      <c r="Q30" s="86"/>
      <c r="R30" s="80"/>
      <c r="S30" s="88"/>
      <c r="T30" s="80"/>
      <c r="U30" s="80"/>
      <c r="V30" s="90"/>
      <c r="W30" s="90"/>
      <c r="X30" s="90"/>
      <c r="Y30" s="80"/>
      <c r="Z30" s="90"/>
      <c r="AA30" s="90"/>
      <c r="AB30" s="80"/>
      <c r="AC30" s="90"/>
      <c r="AD30" s="90"/>
      <c r="AE30" s="80"/>
      <c r="AF30" s="80"/>
      <c r="AG30" s="80"/>
      <c r="AH30" s="9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1"/>
    </row>
    <row r="31" spans="1:46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  <c r="N31" s="81"/>
      <c r="O31" s="81"/>
      <c r="P31" s="80"/>
      <c r="Q31" s="86"/>
      <c r="R31" s="80"/>
      <c r="S31" s="88"/>
      <c r="T31" s="80"/>
      <c r="U31" s="80"/>
      <c r="V31" s="90"/>
      <c r="W31" s="90"/>
      <c r="X31" s="90"/>
      <c r="Y31" s="80"/>
      <c r="Z31" s="90"/>
      <c r="AA31" s="90"/>
      <c r="AB31" s="80"/>
      <c r="AC31" s="90"/>
      <c r="AD31" s="90"/>
      <c r="AE31" s="80"/>
      <c r="AF31" s="80"/>
      <c r="AG31" s="80"/>
      <c r="AH31" s="9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1"/>
    </row>
    <row r="32" spans="1:46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81"/>
      <c r="O32" s="81"/>
      <c r="P32" s="80"/>
      <c r="Q32" s="86"/>
      <c r="R32" s="80"/>
      <c r="S32" s="88"/>
      <c r="T32" s="80"/>
      <c r="U32" s="80"/>
      <c r="V32" s="90"/>
      <c r="W32" s="90"/>
      <c r="X32" s="90"/>
      <c r="Y32" s="80"/>
      <c r="Z32" s="90"/>
      <c r="AA32" s="90"/>
      <c r="AB32" s="80"/>
      <c r="AC32" s="90"/>
      <c r="AD32" s="90"/>
      <c r="AE32" s="80"/>
      <c r="AF32" s="80"/>
      <c r="AG32" s="80"/>
      <c r="AH32" s="9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1"/>
    </row>
    <row r="33" spans="1:46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81"/>
      <c r="O33" s="81"/>
      <c r="P33" s="80"/>
      <c r="Q33" s="86"/>
      <c r="R33" s="80"/>
      <c r="S33" s="88"/>
      <c r="T33" s="80"/>
      <c r="U33" s="80"/>
      <c r="V33" s="90"/>
      <c r="W33" s="90"/>
      <c r="X33" s="90"/>
      <c r="Y33" s="80"/>
      <c r="Z33" s="90"/>
      <c r="AA33" s="90"/>
      <c r="AB33" s="80"/>
      <c r="AC33" s="90"/>
      <c r="AD33" s="90"/>
      <c r="AE33" s="80"/>
      <c r="AF33" s="80"/>
      <c r="AG33" s="80"/>
      <c r="AH33" s="9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1"/>
    </row>
    <row r="34" spans="1:46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1"/>
      <c r="N34" s="81"/>
      <c r="O34" s="81"/>
      <c r="P34" s="80"/>
      <c r="Q34" s="86"/>
      <c r="R34" s="80"/>
      <c r="S34" s="88"/>
      <c r="T34" s="80"/>
      <c r="U34" s="80"/>
      <c r="V34" s="90"/>
      <c r="W34" s="90"/>
      <c r="X34" s="90"/>
      <c r="Y34" s="80"/>
      <c r="Z34" s="90"/>
      <c r="AA34" s="90"/>
      <c r="AB34" s="80"/>
      <c r="AC34" s="90"/>
      <c r="AD34" s="90"/>
      <c r="AE34" s="80"/>
      <c r="AF34" s="80"/>
      <c r="AG34" s="80"/>
      <c r="AH34" s="9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1"/>
    </row>
    <row r="35" spans="1:46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1"/>
      <c r="N35" s="81"/>
      <c r="O35" s="81"/>
      <c r="P35" s="80"/>
      <c r="Q35" s="86"/>
      <c r="R35" s="80"/>
      <c r="S35" s="88"/>
      <c r="T35" s="80"/>
      <c r="U35" s="80"/>
      <c r="V35" s="90"/>
      <c r="W35" s="90"/>
      <c r="X35" s="90"/>
      <c r="Y35" s="80"/>
      <c r="Z35" s="90"/>
      <c r="AA35" s="90"/>
      <c r="AB35" s="80"/>
      <c r="AC35" s="90"/>
      <c r="AD35" s="90"/>
      <c r="AE35" s="80"/>
      <c r="AF35" s="80"/>
      <c r="AG35" s="80"/>
      <c r="AH35" s="9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1"/>
    </row>
    <row r="36" spans="1:46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81"/>
      <c r="O36" s="81"/>
      <c r="P36" s="80"/>
      <c r="Q36" s="86"/>
      <c r="R36" s="80"/>
      <c r="S36" s="88"/>
      <c r="T36" s="80"/>
      <c r="U36" s="80"/>
      <c r="V36" s="90"/>
      <c r="W36" s="90"/>
      <c r="X36" s="90"/>
      <c r="Y36" s="80"/>
      <c r="Z36" s="90"/>
      <c r="AA36" s="90"/>
      <c r="AB36" s="80"/>
      <c r="AC36" s="90"/>
      <c r="AD36" s="90"/>
      <c r="AE36" s="80"/>
      <c r="AF36" s="80"/>
      <c r="AG36" s="80"/>
      <c r="AH36" s="9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1"/>
    </row>
    <row r="37" spans="1:46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81"/>
      <c r="O37" s="81"/>
      <c r="P37" s="80"/>
      <c r="Q37" s="86"/>
      <c r="R37" s="80"/>
      <c r="S37" s="88"/>
      <c r="T37" s="80"/>
      <c r="U37" s="80"/>
      <c r="V37" s="90"/>
      <c r="W37" s="90"/>
      <c r="X37" s="90"/>
      <c r="Y37" s="80"/>
      <c r="Z37" s="90"/>
      <c r="AA37" s="90"/>
      <c r="AB37" s="80"/>
      <c r="AC37" s="90"/>
      <c r="AD37" s="90"/>
      <c r="AE37" s="80"/>
      <c r="AF37" s="80"/>
      <c r="AG37" s="80"/>
      <c r="AH37" s="9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1"/>
    </row>
    <row r="38" spans="1:46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1"/>
      <c r="N38" s="81"/>
      <c r="O38" s="81"/>
      <c r="P38" s="80"/>
      <c r="Q38" s="86"/>
      <c r="R38" s="80"/>
      <c r="S38" s="88"/>
      <c r="T38" s="80"/>
      <c r="U38" s="80"/>
      <c r="V38" s="90"/>
      <c r="W38" s="90"/>
      <c r="X38" s="90"/>
      <c r="Y38" s="80"/>
      <c r="Z38" s="90"/>
      <c r="AA38" s="90"/>
      <c r="AB38" s="80"/>
      <c r="AC38" s="90"/>
      <c r="AD38" s="90"/>
      <c r="AE38" s="80"/>
      <c r="AF38" s="80"/>
      <c r="AG38" s="80"/>
      <c r="AH38" s="9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1"/>
    </row>
    <row r="39" spans="1:46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1"/>
      <c r="N39" s="81"/>
      <c r="O39" s="81"/>
      <c r="P39" s="80"/>
      <c r="Q39" s="86"/>
      <c r="R39" s="80"/>
      <c r="S39" s="88"/>
      <c r="T39" s="80"/>
      <c r="U39" s="80"/>
      <c r="V39" s="90"/>
      <c r="W39" s="90"/>
      <c r="X39" s="90"/>
      <c r="Y39" s="80"/>
      <c r="Z39" s="90"/>
      <c r="AA39" s="90"/>
      <c r="AB39" s="80"/>
      <c r="AC39" s="90"/>
      <c r="AD39" s="90"/>
      <c r="AE39" s="80"/>
      <c r="AF39" s="80"/>
      <c r="AG39" s="80"/>
      <c r="AH39" s="9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1"/>
    </row>
    <row r="40" spans="1:46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81"/>
      <c r="O40" s="81"/>
      <c r="P40" s="80"/>
      <c r="Q40" s="86"/>
      <c r="R40" s="80"/>
      <c r="S40" s="88"/>
      <c r="T40" s="80"/>
      <c r="U40" s="80"/>
      <c r="V40" s="90"/>
      <c r="W40" s="90"/>
      <c r="X40" s="90"/>
      <c r="Y40" s="80"/>
      <c r="Z40" s="90"/>
      <c r="AA40" s="90"/>
      <c r="AB40" s="80"/>
      <c r="AC40" s="90"/>
      <c r="AD40" s="90"/>
      <c r="AE40" s="80"/>
      <c r="AF40" s="80"/>
      <c r="AG40" s="80"/>
      <c r="AH40" s="9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1"/>
    </row>
    <row r="41" spans="1:46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81"/>
      <c r="O41" s="81"/>
      <c r="P41" s="80"/>
      <c r="Q41" s="86"/>
      <c r="R41" s="80"/>
      <c r="S41" s="88"/>
      <c r="T41" s="80"/>
      <c r="U41" s="80"/>
      <c r="V41" s="90"/>
      <c r="W41" s="90"/>
      <c r="X41" s="90"/>
      <c r="Y41" s="80"/>
      <c r="Z41" s="90"/>
      <c r="AA41" s="90"/>
      <c r="AB41" s="80"/>
      <c r="AC41" s="90"/>
      <c r="AD41" s="90"/>
      <c r="AE41" s="80"/>
      <c r="AF41" s="80"/>
      <c r="AG41" s="80"/>
      <c r="AH41" s="9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1"/>
    </row>
    <row r="42" spans="1:46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1"/>
      <c r="N42" s="81"/>
      <c r="O42" s="81"/>
      <c r="P42" s="80"/>
      <c r="Q42" s="86"/>
      <c r="R42" s="80"/>
      <c r="S42" s="88"/>
      <c r="T42" s="80"/>
      <c r="U42" s="80"/>
      <c r="V42" s="90"/>
      <c r="W42" s="90"/>
      <c r="X42" s="90"/>
      <c r="Y42" s="80"/>
      <c r="Z42" s="90"/>
      <c r="AA42" s="90"/>
      <c r="AB42" s="80"/>
      <c r="AC42" s="90"/>
      <c r="AD42" s="90"/>
      <c r="AE42" s="80"/>
      <c r="AF42" s="80"/>
      <c r="AG42" s="80"/>
      <c r="AH42" s="9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1"/>
    </row>
    <row r="43" spans="1:46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1"/>
      <c r="N43" s="81"/>
      <c r="O43" s="81"/>
      <c r="P43" s="80"/>
      <c r="Q43" s="86"/>
      <c r="R43" s="80"/>
      <c r="S43" s="88"/>
      <c r="T43" s="80"/>
      <c r="U43" s="80"/>
      <c r="V43" s="90"/>
      <c r="W43" s="90"/>
      <c r="X43" s="90"/>
      <c r="Y43" s="80"/>
      <c r="Z43" s="90"/>
      <c r="AA43" s="90"/>
      <c r="AB43" s="80"/>
      <c r="AC43" s="90"/>
      <c r="AD43" s="90"/>
      <c r="AE43" s="80"/>
      <c r="AF43" s="80"/>
      <c r="AG43" s="80"/>
      <c r="AH43" s="9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1"/>
    </row>
    <row r="44" spans="1:46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81"/>
      <c r="O44" s="81"/>
      <c r="P44" s="80"/>
      <c r="Q44" s="86"/>
      <c r="R44" s="80"/>
      <c r="S44" s="88"/>
      <c r="T44" s="80"/>
      <c r="U44" s="80"/>
      <c r="V44" s="90"/>
      <c r="W44" s="90"/>
      <c r="X44" s="90"/>
      <c r="Y44" s="80"/>
      <c r="Z44" s="90"/>
      <c r="AA44" s="90"/>
      <c r="AB44" s="80"/>
      <c r="AC44" s="90"/>
      <c r="AD44" s="90"/>
      <c r="AE44" s="80"/>
      <c r="AF44" s="80"/>
      <c r="AG44" s="80"/>
      <c r="AH44" s="9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1"/>
    </row>
    <row r="45" spans="1:46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81"/>
      <c r="O45" s="81"/>
      <c r="P45" s="80"/>
      <c r="Q45" s="86"/>
      <c r="R45" s="80"/>
      <c r="S45" s="88"/>
      <c r="T45" s="80"/>
      <c r="U45" s="80"/>
      <c r="V45" s="90"/>
      <c r="W45" s="90"/>
      <c r="X45" s="90"/>
      <c r="Y45" s="80"/>
      <c r="Z45" s="90"/>
      <c r="AA45" s="90"/>
      <c r="AB45" s="80"/>
      <c r="AC45" s="90"/>
      <c r="AD45" s="90"/>
      <c r="AE45" s="80"/>
      <c r="AF45" s="80"/>
      <c r="AG45" s="80"/>
      <c r="AH45" s="9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1"/>
    </row>
    <row r="46" spans="1:46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81"/>
      <c r="O46" s="81"/>
      <c r="P46" s="80"/>
      <c r="Q46" s="86"/>
      <c r="R46" s="80"/>
      <c r="S46" s="88"/>
      <c r="T46" s="80"/>
      <c r="U46" s="80"/>
      <c r="V46" s="90"/>
      <c r="W46" s="90"/>
      <c r="X46" s="90"/>
      <c r="Y46" s="80"/>
      <c r="Z46" s="90"/>
      <c r="AA46" s="90"/>
      <c r="AB46" s="80"/>
      <c r="AC46" s="90"/>
      <c r="AD46" s="90"/>
      <c r="AE46" s="80"/>
      <c r="AF46" s="80"/>
      <c r="AG46" s="80"/>
      <c r="AH46" s="9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1"/>
    </row>
    <row r="47" spans="1:46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81"/>
      <c r="O47" s="81"/>
      <c r="P47" s="80"/>
      <c r="Q47" s="86"/>
      <c r="R47" s="80"/>
      <c r="S47" s="88"/>
      <c r="T47" s="80"/>
      <c r="U47" s="80"/>
      <c r="V47" s="90"/>
      <c r="W47" s="90"/>
      <c r="X47" s="90"/>
      <c r="Y47" s="80"/>
      <c r="Z47" s="90"/>
      <c r="AA47" s="90"/>
      <c r="AB47" s="80"/>
      <c r="AC47" s="90"/>
      <c r="AD47" s="90"/>
      <c r="AE47" s="80"/>
      <c r="AF47" s="80"/>
      <c r="AG47" s="80"/>
      <c r="AH47" s="9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1"/>
    </row>
    <row r="48" spans="1:46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1"/>
      <c r="N48" s="81"/>
      <c r="O48" s="81"/>
      <c r="P48" s="80"/>
      <c r="Q48" s="86"/>
      <c r="R48" s="80"/>
      <c r="S48" s="88"/>
      <c r="T48" s="80"/>
      <c r="U48" s="80"/>
      <c r="V48" s="90"/>
      <c r="W48" s="90"/>
      <c r="X48" s="90"/>
      <c r="Y48" s="80"/>
      <c r="Z48" s="90"/>
      <c r="AA48" s="90"/>
      <c r="AB48" s="80"/>
      <c r="AC48" s="90"/>
      <c r="AD48" s="90"/>
      <c r="AE48" s="80"/>
      <c r="AF48" s="80"/>
      <c r="AG48" s="80"/>
      <c r="AH48" s="9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1"/>
    </row>
    <row r="49" spans="1:46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1"/>
      <c r="N49" s="81"/>
      <c r="O49" s="81"/>
      <c r="P49" s="80"/>
      <c r="Q49" s="86"/>
      <c r="R49" s="80"/>
      <c r="S49" s="88"/>
      <c r="T49" s="80"/>
      <c r="U49" s="80"/>
      <c r="V49" s="90"/>
      <c r="W49" s="90"/>
      <c r="X49" s="90"/>
      <c r="Y49" s="80"/>
      <c r="Z49" s="90"/>
      <c r="AA49" s="90"/>
      <c r="AB49" s="80"/>
      <c r="AC49" s="90"/>
      <c r="AD49" s="90"/>
      <c r="AE49" s="80"/>
      <c r="AF49" s="80"/>
      <c r="AG49" s="80"/>
      <c r="AH49" s="9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1"/>
    </row>
    <row r="50" spans="1:46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1"/>
      <c r="N50" s="81"/>
      <c r="O50" s="81"/>
      <c r="P50" s="80"/>
      <c r="Q50" s="86"/>
      <c r="R50" s="80"/>
      <c r="S50" s="88"/>
      <c r="T50" s="80"/>
      <c r="U50" s="80"/>
      <c r="V50" s="90"/>
      <c r="W50" s="90"/>
      <c r="X50" s="90"/>
      <c r="Y50" s="80"/>
      <c r="Z50" s="90"/>
      <c r="AA50" s="90"/>
      <c r="AB50" s="80"/>
      <c r="AC50" s="90"/>
      <c r="AD50" s="90"/>
      <c r="AE50" s="80"/>
      <c r="AF50" s="80"/>
      <c r="AG50" s="80"/>
      <c r="AH50" s="9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1"/>
    </row>
    <row r="51" spans="1:46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81"/>
      <c r="O51" s="81"/>
      <c r="P51" s="80"/>
      <c r="Q51" s="86"/>
      <c r="R51" s="80"/>
      <c r="S51" s="88"/>
      <c r="T51" s="80"/>
      <c r="U51" s="80"/>
      <c r="V51" s="90"/>
      <c r="W51" s="90"/>
      <c r="X51" s="90"/>
      <c r="Y51" s="80"/>
      <c r="Z51" s="90"/>
      <c r="AA51" s="90"/>
      <c r="AB51" s="80"/>
      <c r="AC51" s="90"/>
      <c r="AD51" s="90"/>
      <c r="AE51" s="80"/>
      <c r="AF51" s="80"/>
      <c r="AG51" s="80"/>
      <c r="AH51" s="9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1"/>
    </row>
    <row r="52" spans="1:46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81"/>
      <c r="O52" s="81"/>
      <c r="P52" s="80"/>
      <c r="Q52" s="86"/>
      <c r="R52" s="80"/>
      <c r="S52" s="88"/>
      <c r="T52" s="80"/>
      <c r="U52" s="80"/>
      <c r="V52" s="90"/>
      <c r="W52" s="90"/>
      <c r="X52" s="90"/>
      <c r="Y52" s="80"/>
      <c r="Z52" s="90"/>
      <c r="AA52" s="90"/>
      <c r="AB52" s="80"/>
      <c r="AC52" s="90"/>
      <c r="AD52" s="90"/>
      <c r="AE52" s="80"/>
      <c r="AF52" s="80"/>
      <c r="AG52" s="80"/>
      <c r="AH52" s="9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1"/>
    </row>
    <row r="53" spans="1:46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1"/>
      <c r="N53" s="81"/>
      <c r="O53" s="81"/>
      <c r="P53" s="80"/>
      <c r="Q53" s="86"/>
      <c r="R53" s="80"/>
      <c r="S53" s="88"/>
      <c r="T53" s="80"/>
      <c r="U53" s="80"/>
      <c r="V53" s="90"/>
      <c r="W53" s="90"/>
      <c r="X53" s="90"/>
      <c r="Y53" s="80"/>
      <c r="Z53" s="90"/>
      <c r="AA53" s="90"/>
      <c r="AB53" s="80"/>
      <c r="AC53" s="90"/>
      <c r="AD53" s="90"/>
      <c r="AE53" s="80"/>
      <c r="AF53" s="80"/>
      <c r="AG53" s="80"/>
      <c r="AH53" s="9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1"/>
    </row>
    <row r="54" spans="1:46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1"/>
      <c r="N54" s="81"/>
      <c r="O54" s="81"/>
      <c r="P54" s="80"/>
      <c r="Q54" s="86"/>
      <c r="R54" s="80"/>
      <c r="S54" s="88"/>
      <c r="T54" s="80"/>
      <c r="U54" s="80"/>
      <c r="V54" s="90"/>
      <c r="W54" s="90"/>
      <c r="X54" s="90"/>
      <c r="Y54" s="80"/>
      <c r="Z54" s="90"/>
      <c r="AA54" s="90"/>
      <c r="AB54" s="80"/>
      <c r="AC54" s="90"/>
      <c r="AD54" s="90"/>
      <c r="AE54" s="80"/>
      <c r="AF54" s="80"/>
      <c r="AG54" s="80"/>
      <c r="AH54" s="9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1"/>
    </row>
    <row r="55" spans="1:46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1"/>
      <c r="N55" s="81"/>
      <c r="O55" s="81"/>
      <c r="P55" s="80"/>
      <c r="Q55" s="86"/>
      <c r="R55" s="80"/>
      <c r="S55" s="88"/>
      <c r="T55" s="80"/>
      <c r="U55" s="80"/>
      <c r="V55" s="90"/>
      <c r="W55" s="90"/>
      <c r="X55" s="90"/>
      <c r="Y55" s="80"/>
      <c r="Z55" s="90"/>
      <c r="AA55" s="90"/>
      <c r="AB55" s="80"/>
      <c r="AC55" s="90"/>
      <c r="AD55" s="90"/>
      <c r="AE55" s="80"/>
      <c r="AF55" s="80"/>
      <c r="AG55" s="80"/>
      <c r="AH55" s="9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1"/>
    </row>
    <row r="56" spans="1:46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1"/>
      <c r="N56" s="81"/>
      <c r="O56" s="81"/>
      <c r="P56" s="80"/>
      <c r="Q56" s="86"/>
      <c r="R56" s="80"/>
      <c r="S56" s="88"/>
      <c r="T56" s="80"/>
      <c r="U56" s="80"/>
      <c r="V56" s="90"/>
      <c r="W56" s="90"/>
      <c r="X56" s="90"/>
      <c r="Y56" s="80"/>
      <c r="Z56" s="90"/>
      <c r="AA56" s="90"/>
      <c r="AB56" s="80"/>
      <c r="AC56" s="90"/>
      <c r="AD56" s="90"/>
      <c r="AE56" s="80"/>
      <c r="AF56" s="80"/>
      <c r="AG56" s="80"/>
      <c r="AH56" s="9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1"/>
    </row>
    <row r="57" spans="1:46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1"/>
      <c r="N57" s="81"/>
      <c r="O57" s="81"/>
      <c r="P57" s="80"/>
      <c r="Q57" s="86"/>
      <c r="R57" s="80"/>
      <c r="S57" s="88"/>
      <c r="T57" s="80"/>
      <c r="U57" s="80"/>
      <c r="V57" s="90"/>
      <c r="W57" s="90"/>
      <c r="X57" s="90"/>
      <c r="Y57" s="80"/>
      <c r="Z57" s="90"/>
      <c r="AA57" s="90"/>
      <c r="AB57" s="80"/>
      <c r="AC57" s="90"/>
      <c r="AD57" s="90"/>
      <c r="AE57" s="80"/>
      <c r="AF57" s="80"/>
      <c r="AG57" s="80"/>
      <c r="AH57" s="9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1"/>
    </row>
    <row r="58" spans="1:46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1"/>
      <c r="N58" s="81"/>
      <c r="O58" s="81"/>
      <c r="P58" s="80"/>
      <c r="Q58" s="86"/>
      <c r="R58" s="80"/>
      <c r="S58" s="88"/>
      <c r="T58" s="80"/>
      <c r="U58" s="80"/>
      <c r="V58" s="90"/>
      <c r="W58" s="90"/>
      <c r="X58" s="90"/>
      <c r="Y58" s="80"/>
      <c r="Z58" s="90"/>
      <c r="AA58" s="90"/>
      <c r="AB58" s="80"/>
      <c r="AC58" s="90"/>
      <c r="AD58" s="90"/>
      <c r="AE58" s="80"/>
      <c r="AF58" s="80"/>
      <c r="AG58" s="80"/>
      <c r="AH58" s="9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1"/>
    </row>
    <row r="59" spans="1:46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81"/>
      <c r="O59" s="81"/>
      <c r="P59" s="80"/>
      <c r="Q59" s="86"/>
      <c r="R59" s="80"/>
      <c r="S59" s="88"/>
      <c r="T59" s="80"/>
      <c r="U59" s="80"/>
      <c r="V59" s="90"/>
      <c r="W59" s="90"/>
      <c r="X59" s="90"/>
      <c r="Y59" s="80"/>
      <c r="Z59" s="90"/>
      <c r="AA59" s="90"/>
      <c r="AB59" s="80"/>
      <c r="AC59" s="90"/>
      <c r="AD59" s="90"/>
      <c r="AE59" s="80"/>
      <c r="AF59" s="80"/>
      <c r="AG59" s="80"/>
      <c r="AH59" s="9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1"/>
    </row>
    <row r="60" spans="1:46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81"/>
      <c r="O60" s="81"/>
      <c r="P60" s="80"/>
      <c r="Q60" s="86"/>
      <c r="R60" s="80"/>
      <c r="S60" s="88"/>
      <c r="T60" s="80"/>
      <c r="U60" s="80"/>
      <c r="V60" s="90"/>
      <c r="W60" s="90"/>
      <c r="X60" s="90"/>
      <c r="Y60" s="80"/>
      <c r="Z60" s="90"/>
      <c r="AA60" s="90"/>
      <c r="AB60" s="80"/>
      <c r="AC60" s="90"/>
      <c r="AD60" s="90"/>
      <c r="AE60" s="80"/>
      <c r="AF60" s="80"/>
      <c r="AG60" s="80"/>
      <c r="AH60" s="9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1"/>
    </row>
    <row r="61" spans="1:46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1"/>
      <c r="N61" s="81"/>
      <c r="O61" s="81"/>
      <c r="P61" s="80"/>
      <c r="Q61" s="86"/>
      <c r="R61" s="80"/>
      <c r="S61" s="88"/>
      <c r="T61" s="80"/>
      <c r="U61" s="80"/>
      <c r="V61" s="90"/>
      <c r="W61" s="90"/>
      <c r="X61" s="90"/>
      <c r="Y61" s="80"/>
      <c r="Z61" s="90"/>
      <c r="AA61" s="90"/>
      <c r="AB61" s="80"/>
      <c r="AC61" s="90"/>
      <c r="AD61" s="90"/>
      <c r="AE61" s="80"/>
      <c r="AF61" s="80"/>
      <c r="AG61" s="80"/>
      <c r="AH61" s="9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1"/>
    </row>
    <row r="62" spans="1:46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1"/>
      <c r="N62" s="81"/>
      <c r="O62" s="81"/>
      <c r="P62" s="80"/>
      <c r="Q62" s="86"/>
      <c r="R62" s="80"/>
      <c r="S62" s="88"/>
      <c r="T62" s="80"/>
      <c r="U62" s="80"/>
      <c r="V62" s="90"/>
      <c r="W62" s="90"/>
      <c r="X62" s="90"/>
      <c r="Y62" s="80"/>
      <c r="Z62" s="90"/>
      <c r="AA62" s="90"/>
      <c r="AB62" s="80"/>
      <c r="AC62" s="90"/>
      <c r="AD62" s="90"/>
      <c r="AE62" s="80"/>
      <c r="AF62" s="80"/>
      <c r="AG62" s="80"/>
      <c r="AH62" s="9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1"/>
    </row>
    <row r="63" spans="1:46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1"/>
      <c r="N63" s="81"/>
      <c r="O63" s="81"/>
      <c r="P63" s="80"/>
      <c r="Q63" s="86"/>
      <c r="R63" s="80"/>
      <c r="S63" s="88"/>
      <c r="T63" s="80"/>
      <c r="U63" s="80"/>
      <c r="V63" s="90"/>
      <c r="W63" s="90"/>
      <c r="X63" s="90"/>
      <c r="Y63" s="80"/>
      <c r="Z63" s="90"/>
      <c r="AA63" s="90"/>
      <c r="AB63" s="80"/>
      <c r="AC63" s="90"/>
      <c r="AD63" s="90"/>
      <c r="AE63" s="80"/>
      <c r="AF63" s="80"/>
      <c r="AG63" s="80"/>
      <c r="AH63" s="9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1"/>
    </row>
    <row r="64" spans="1:46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1"/>
      <c r="N64" s="81"/>
      <c r="O64" s="81"/>
      <c r="P64" s="80"/>
      <c r="Q64" s="86"/>
      <c r="R64" s="80"/>
      <c r="S64" s="88"/>
      <c r="T64" s="80"/>
      <c r="U64" s="80"/>
      <c r="V64" s="90"/>
      <c r="W64" s="90"/>
      <c r="X64" s="90"/>
      <c r="Y64" s="80"/>
      <c r="Z64" s="90"/>
      <c r="AA64" s="90"/>
      <c r="AB64" s="80"/>
      <c r="AC64" s="90"/>
      <c r="AD64" s="90"/>
      <c r="AE64" s="80"/>
      <c r="AF64" s="80"/>
      <c r="AG64" s="80"/>
      <c r="AH64" s="9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1"/>
    </row>
    <row r="65" spans="1:46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1"/>
      <c r="N65" s="81"/>
      <c r="O65" s="81"/>
      <c r="P65" s="80"/>
      <c r="Q65" s="86"/>
      <c r="R65" s="80"/>
      <c r="S65" s="88"/>
      <c r="T65" s="80"/>
      <c r="U65" s="80"/>
      <c r="V65" s="90"/>
      <c r="W65" s="90"/>
      <c r="X65" s="90"/>
      <c r="Y65" s="80"/>
      <c r="Z65" s="90"/>
      <c r="AA65" s="90"/>
      <c r="AB65" s="80"/>
      <c r="AC65" s="90"/>
      <c r="AD65" s="90"/>
      <c r="AE65" s="80"/>
      <c r="AF65" s="80"/>
      <c r="AG65" s="80"/>
      <c r="AH65" s="9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1"/>
    </row>
    <row r="66" spans="1:46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1"/>
      <c r="N66" s="81"/>
      <c r="O66" s="81"/>
      <c r="P66" s="80"/>
      <c r="Q66" s="86"/>
      <c r="R66" s="80"/>
      <c r="S66" s="88"/>
      <c r="T66" s="80"/>
      <c r="U66" s="80"/>
      <c r="V66" s="90"/>
      <c r="W66" s="90"/>
      <c r="X66" s="90"/>
      <c r="Y66" s="80"/>
      <c r="Z66" s="90"/>
      <c r="AA66" s="90"/>
      <c r="AB66" s="80"/>
      <c r="AC66" s="90"/>
      <c r="AD66" s="90"/>
      <c r="AE66" s="80"/>
      <c r="AF66" s="80"/>
      <c r="AG66" s="80"/>
      <c r="AH66" s="9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1"/>
    </row>
    <row r="67" spans="1:46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1"/>
      <c r="N67" s="81"/>
      <c r="O67" s="81"/>
      <c r="P67" s="80"/>
      <c r="Q67" s="86"/>
      <c r="R67" s="80"/>
      <c r="S67" s="88"/>
      <c r="T67" s="80"/>
      <c r="U67" s="80"/>
      <c r="V67" s="90"/>
      <c r="W67" s="90"/>
      <c r="X67" s="90"/>
      <c r="Y67" s="80"/>
      <c r="Z67" s="90"/>
      <c r="AA67" s="90"/>
      <c r="AB67" s="80"/>
      <c r="AC67" s="90"/>
      <c r="AD67" s="90"/>
      <c r="AE67" s="80"/>
      <c r="AF67" s="80"/>
      <c r="AG67" s="80"/>
      <c r="AH67" s="9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1"/>
    </row>
    <row r="68" spans="1:46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1"/>
      <c r="N68" s="81"/>
      <c r="O68" s="81"/>
      <c r="P68" s="80"/>
      <c r="Q68" s="86"/>
      <c r="R68" s="80"/>
      <c r="S68" s="88"/>
      <c r="T68" s="80"/>
      <c r="U68" s="80"/>
      <c r="V68" s="90"/>
      <c r="W68" s="90"/>
      <c r="X68" s="90"/>
      <c r="Y68" s="80"/>
      <c r="Z68" s="90"/>
      <c r="AA68" s="90"/>
      <c r="AB68" s="80"/>
      <c r="AC68" s="90"/>
      <c r="AD68" s="90"/>
      <c r="AE68" s="80"/>
      <c r="AF68" s="80"/>
      <c r="AG68" s="80"/>
      <c r="AH68" s="9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1"/>
    </row>
    <row r="69" spans="1:46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1"/>
      <c r="N69" s="81"/>
      <c r="O69" s="81"/>
      <c r="P69" s="80"/>
      <c r="Q69" s="86"/>
      <c r="R69" s="80"/>
      <c r="S69" s="88"/>
      <c r="T69" s="80"/>
      <c r="U69" s="80"/>
      <c r="V69" s="90"/>
      <c r="W69" s="90"/>
      <c r="X69" s="90"/>
      <c r="Y69" s="80"/>
      <c r="Z69" s="90"/>
      <c r="AA69" s="90"/>
      <c r="AB69" s="80"/>
      <c r="AC69" s="90"/>
      <c r="AD69" s="90"/>
      <c r="AE69" s="80"/>
      <c r="AF69" s="80"/>
      <c r="AG69" s="80"/>
      <c r="AH69" s="9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1"/>
    </row>
    <row r="70" spans="1:46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1"/>
      <c r="N70" s="81"/>
      <c r="O70" s="81"/>
      <c r="P70" s="80"/>
      <c r="Q70" s="86"/>
      <c r="R70" s="80"/>
      <c r="S70" s="88"/>
      <c r="T70" s="80"/>
      <c r="U70" s="80"/>
      <c r="V70" s="90"/>
      <c r="W70" s="90"/>
      <c r="X70" s="90"/>
      <c r="Y70" s="80"/>
      <c r="Z70" s="90"/>
      <c r="AA70" s="90"/>
      <c r="AB70" s="80"/>
      <c r="AC70" s="90"/>
      <c r="AD70" s="90"/>
      <c r="AE70" s="80"/>
      <c r="AF70" s="80"/>
      <c r="AG70" s="80"/>
      <c r="AH70" s="9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1"/>
    </row>
    <row r="71" spans="1:46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1"/>
      <c r="N71" s="81"/>
      <c r="O71" s="81"/>
      <c r="P71" s="80"/>
      <c r="Q71" s="86"/>
      <c r="R71" s="80"/>
      <c r="S71" s="88"/>
      <c r="T71" s="80"/>
      <c r="U71" s="80"/>
      <c r="V71" s="90"/>
      <c r="W71" s="90"/>
      <c r="X71" s="90"/>
      <c r="Y71" s="80"/>
      <c r="Z71" s="90"/>
      <c r="AA71" s="90"/>
      <c r="AB71" s="80"/>
      <c r="AC71" s="90"/>
      <c r="AD71" s="90"/>
      <c r="AE71" s="80"/>
      <c r="AF71" s="80"/>
      <c r="AG71" s="80"/>
      <c r="AH71" s="9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1"/>
    </row>
    <row r="72" spans="1:46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1"/>
      <c r="N72" s="81"/>
      <c r="O72" s="81"/>
      <c r="P72" s="80"/>
      <c r="Q72" s="86"/>
      <c r="R72" s="80"/>
      <c r="S72" s="88"/>
      <c r="T72" s="80"/>
      <c r="U72" s="80"/>
      <c r="V72" s="90"/>
      <c r="W72" s="90"/>
      <c r="X72" s="90"/>
      <c r="Y72" s="80"/>
      <c r="Z72" s="90"/>
      <c r="AA72" s="90"/>
      <c r="AB72" s="80"/>
      <c r="AC72" s="90"/>
      <c r="AD72" s="90"/>
      <c r="AE72" s="80"/>
      <c r="AF72" s="80"/>
      <c r="AG72" s="80"/>
      <c r="AH72" s="9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1"/>
    </row>
    <row r="73" spans="1:46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81"/>
      <c r="O73" s="81"/>
      <c r="P73" s="80"/>
      <c r="Q73" s="86"/>
      <c r="R73" s="80"/>
      <c r="S73" s="88"/>
      <c r="T73" s="80"/>
      <c r="U73" s="80"/>
      <c r="V73" s="90"/>
      <c r="W73" s="90"/>
      <c r="X73" s="90"/>
      <c r="Y73" s="80"/>
      <c r="Z73" s="90"/>
      <c r="AA73" s="90"/>
      <c r="AB73" s="80"/>
      <c r="AC73" s="90"/>
      <c r="AD73" s="90"/>
      <c r="AE73" s="80"/>
      <c r="AF73" s="80"/>
      <c r="AG73" s="80"/>
      <c r="AH73" s="9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1"/>
    </row>
    <row r="74" spans="1:46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1"/>
      <c r="N74" s="81"/>
      <c r="O74" s="81"/>
      <c r="P74" s="80"/>
      <c r="Q74" s="86"/>
      <c r="R74" s="80"/>
      <c r="S74" s="88"/>
      <c r="T74" s="80"/>
      <c r="U74" s="80"/>
      <c r="V74" s="90"/>
      <c r="W74" s="90"/>
      <c r="X74" s="90"/>
      <c r="Y74" s="80"/>
      <c r="Z74" s="90"/>
      <c r="AA74" s="90"/>
      <c r="AB74" s="80"/>
      <c r="AC74" s="90"/>
      <c r="AD74" s="90"/>
      <c r="AE74" s="80"/>
      <c r="AF74" s="80"/>
      <c r="AG74" s="80"/>
      <c r="AH74" s="9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1"/>
    </row>
    <row r="75" spans="1:46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81"/>
      <c r="O75" s="81"/>
      <c r="P75" s="80"/>
      <c r="Q75" s="86"/>
      <c r="R75" s="80"/>
      <c r="S75" s="88"/>
      <c r="T75" s="80"/>
      <c r="U75" s="80"/>
      <c r="V75" s="90"/>
      <c r="W75" s="90"/>
      <c r="X75" s="90"/>
      <c r="Y75" s="80"/>
      <c r="Z75" s="90"/>
      <c r="AA75" s="90"/>
      <c r="AB75" s="80"/>
      <c r="AC75" s="90"/>
      <c r="AD75" s="90"/>
      <c r="AE75" s="80"/>
      <c r="AF75" s="80"/>
      <c r="AG75" s="80"/>
      <c r="AH75" s="9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1"/>
    </row>
    <row r="76" spans="1:46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1"/>
      <c r="N76" s="81"/>
      <c r="O76" s="81"/>
      <c r="P76" s="80"/>
      <c r="Q76" s="86"/>
      <c r="R76" s="80"/>
      <c r="S76" s="88"/>
      <c r="T76" s="80"/>
      <c r="U76" s="80"/>
      <c r="V76" s="90"/>
      <c r="W76" s="90"/>
      <c r="X76" s="90"/>
      <c r="Y76" s="80"/>
      <c r="Z76" s="90"/>
      <c r="AA76" s="90"/>
      <c r="AB76" s="80"/>
      <c r="AC76" s="90"/>
      <c r="AD76" s="90"/>
      <c r="AE76" s="80"/>
      <c r="AF76" s="80"/>
      <c r="AG76" s="80"/>
      <c r="AH76" s="9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1"/>
    </row>
    <row r="77" spans="1:46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1"/>
      <c r="N77" s="81"/>
      <c r="O77" s="81"/>
      <c r="P77" s="80"/>
      <c r="Q77" s="86"/>
      <c r="R77" s="80"/>
      <c r="S77" s="88"/>
      <c r="T77" s="80"/>
      <c r="U77" s="80"/>
      <c r="V77" s="90"/>
      <c r="W77" s="90"/>
      <c r="X77" s="90"/>
      <c r="Y77" s="80"/>
      <c r="Z77" s="90"/>
      <c r="AA77" s="90"/>
      <c r="AB77" s="80"/>
      <c r="AC77" s="90"/>
      <c r="AD77" s="90"/>
      <c r="AE77" s="80"/>
      <c r="AF77" s="80"/>
      <c r="AG77" s="80"/>
      <c r="AH77" s="9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1"/>
    </row>
    <row r="78" spans="1:46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1"/>
      <c r="N78" s="81"/>
      <c r="O78" s="81"/>
      <c r="P78" s="80"/>
      <c r="Q78" s="86"/>
      <c r="R78" s="80"/>
      <c r="S78" s="88"/>
      <c r="T78" s="80"/>
      <c r="U78" s="80"/>
      <c r="V78" s="90"/>
      <c r="W78" s="90"/>
      <c r="X78" s="90"/>
      <c r="Y78" s="80"/>
      <c r="Z78" s="90"/>
      <c r="AA78" s="90"/>
      <c r="AB78" s="80"/>
      <c r="AC78" s="90"/>
      <c r="AD78" s="90"/>
      <c r="AE78" s="80"/>
      <c r="AF78" s="80"/>
      <c r="AG78" s="80"/>
      <c r="AH78" s="9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1"/>
    </row>
    <row r="79" spans="1:46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81"/>
      <c r="O79" s="81"/>
      <c r="P79" s="80"/>
      <c r="Q79" s="86"/>
      <c r="R79" s="80"/>
      <c r="S79" s="88"/>
      <c r="T79" s="80"/>
      <c r="U79" s="80"/>
      <c r="V79" s="90"/>
      <c r="W79" s="90"/>
      <c r="X79" s="90"/>
      <c r="Y79" s="80"/>
      <c r="Z79" s="90"/>
      <c r="AA79" s="90"/>
      <c r="AB79" s="80"/>
      <c r="AC79" s="90"/>
      <c r="AD79" s="90"/>
      <c r="AE79" s="80"/>
      <c r="AF79" s="80"/>
      <c r="AG79" s="80"/>
      <c r="AH79" s="9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1"/>
    </row>
    <row r="80" spans="1:46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81"/>
      <c r="O80" s="81"/>
      <c r="P80" s="80"/>
      <c r="Q80" s="86"/>
      <c r="R80" s="80"/>
      <c r="S80" s="88"/>
      <c r="T80" s="80"/>
      <c r="U80" s="80"/>
      <c r="V80" s="90"/>
      <c r="W80" s="90"/>
      <c r="X80" s="90"/>
      <c r="Y80" s="80"/>
      <c r="Z80" s="90"/>
      <c r="AA80" s="90"/>
      <c r="AB80" s="80"/>
      <c r="AC80" s="90"/>
      <c r="AD80" s="90"/>
      <c r="AE80" s="80"/>
      <c r="AF80" s="80"/>
      <c r="AG80" s="80"/>
      <c r="AH80" s="9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1"/>
    </row>
    <row r="81" spans="1:46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1"/>
      <c r="N81" s="81"/>
      <c r="O81" s="81"/>
      <c r="P81" s="80"/>
      <c r="Q81" s="86"/>
      <c r="R81" s="80"/>
      <c r="S81" s="88"/>
      <c r="T81" s="80"/>
      <c r="U81" s="80"/>
      <c r="V81" s="90"/>
      <c r="W81" s="90"/>
      <c r="X81" s="90"/>
      <c r="Y81" s="80"/>
      <c r="Z81" s="90"/>
      <c r="AA81" s="90"/>
      <c r="AB81" s="80"/>
      <c r="AC81" s="90"/>
      <c r="AD81" s="90"/>
      <c r="AE81" s="80"/>
      <c r="AF81" s="80"/>
      <c r="AG81" s="80"/>
      <c r="AH81" s="9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1"/>
    </row>
    <row r="82" spans="1:46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1"/>
      <c r="N82" s="81"/>
      <c r="O82" s="81"/>
      <c r="P82" s="80"/>
      <c r="Q82" s="86"/>
      <c r="R82" s="80"/>
      <c r="S82" s="88"/>
      <c r="T82" s="80"/>
      <c r="U82" s="80"/>
      <c r="V82" s="90"/>
      <c r="W82" s="90"/>
      <c r="X82" s="90"/>
      <c r="Y82" s="80"/>
      <c r="Z82" s="90"/>
      <c r="AA82" s="90"/>
      <c r="AB82" s="80"/>
      <c r="AC82" s="90"/>
      <c r="AD82" s="90"/>
      <c r="AE82" s="80"/>
      <c r="AF82" s="80"/>
      <c r="AG82" s="80"/>
      <c r="AH82" s="9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1"/>
    </row>
    <row r="83" spans="1:46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1"/>
      <c r="N83" s="81"/>
      <c r="O83" s="81"/>
      <c r="P83" s="80"/>
      <c r="Q83" s="86"/>
      <c r="R83" s="80"/>
      <c r="S83" s="88"/>
      <c r="T83" s="80"/>
      <c r="U83" s="80"/>
      <c r="V83" s="90"/>
      <c r="W83" s="90"/>
      <c r="X83" s="90"/>
      <c r="Y83" s="80"/>
      <c r="Z83" s="90"/>
      <c r="AA83" s="90"/>
      <c r="AB83" s="80"/>
      <c r="AC83" s="90"/>
      <c r="AD83" s="90"/>
      <c r="AE83" s="80"/>
      <c r="AF83" s="80"/>
      <c r="AG83" s="80"/>
      <c r="AH83" s="9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1"/>
    </row>
    <row r="84" spans="1:46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1"/>
      <c r="N84" s="81"/>
      <c r="O84" s="81"/>
      <c r="P84" s="80"/>
      <c r="Q84" s="86"/>
      <c r="R84" s="80"/>
      <c r="S84" s="88"/>
      <c r="T84" s="80"/>
      <c r="U84" s="80"/>
      <c r="V84" s="90"/>
      <c r="W84" s="90"/>
      <c r="X84" s="90"/>
      <c r="Y84" s="80"/>
      <c r="Z84" s="90"/>
      <c r="AA84" s="90"/>
      <c r="AB84" s="80"/>
      <c r="AC84" s="90"/>
      <c r="AD84" s="90"/>
      <c r="AE84" s="80"/>
      <c r="AF84" s="80"/>
      <c r="AG84" s="80"/>
      <c r="AH84" s="9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1"/>
    </row>
    <row r="85" spans="1:46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1"/>
      <c r="N85" s="81"/>
      <c r="O85" s="81"/>
      <c r="P85" s="80"/>
      <c r="Q85" s="86"/>
      <c r="R85" s="80"/>
      <c r="S85" s="88"/>
      <c r="T85" s="80"/>
      <c r="U85" s="80"/>
      <c r="V85" s="90"/>
      <c r="W85" s="90"/>
      <c r="X85" s="90"/>
      <c r="Y85" s="80"/>
      <c r="Z85" s="90"/>
      <c r="AA85" s="90"/>
      <c r="AB85" s="80"/>
      <c r="AC85" s="90"/>
      <c r="AD85" s="90"/>
      <c r="AE85" s="80"/>
      <c r="AF85" s="80"/>
      <c r="AG85" s="80"/>
      <c r="AH85" s="9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1"/>
    </row>
    <row r="86" spans="1:46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1"/>
      <c r="N86" s="81"/>
      <c r="O86" s="81"/>
      <c r="P86" s="80"/>
      <c r="Q86" s="86"/>
      <c r="R86" s="80"/>
      <c r="S86" s="88"/>
      <c r="T86" s="80"/>
      <c r="U86" s="80"/>
      <c r="V86" s="90"/>
      <c r="W86" s="90"/>
      <c r="X86" s="90"/>
      <c r="Y86" s="80"/>
      <c r="Z86" s="90"/>
      <c r="AA86" s="90"/>
      <c r="AB86" s="80"/>
      <c r="AC86" s="90"/>
      <c r="AD86" s="90"/>
      <c r="AE86" s="80"/>
      <c r="AF86" s="80"/>
      <c r="AG86" s="80"/>
      <c r="AH86" s="9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1"/>
    </row>
    <row r="87" spans="1:46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1"/>
      <c r="N87" s="81"/>
      <c r="O87" s="81"/>
      <c r="P87" s="80"/>
      <c r="Q87" s="86"/>
      <c r="R87" s="80"/>
      <c r="S87" s="88"/>
      <c r="T87" s="80"/>
      <c r="U87" s="80"/>
      <c r="V87" s="90"/>
      <c r="W87" s="90"/>
      <c r="X87" s="90"/>
      <c r="Y87" s="80"/>
      <c r="Z87" s="90"/>
      <c r="AA87" s="90"/>
      <c r="AB87" s="80"/>
      <c r="AC87" s="90"/>
      <c r="AD87" s="90"/>
      <c r="AE87" s="80"/>
      <c r="AF87" s="80"/>
      <c r="AG87" s="80"/>
      <c r="AH87" s="9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1"/>
    </row>
    <row r="88" spans="1:46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1"/>
      <c r="N88" s="81"/>
      <c r="O88" s="81"/>
      <c r="P88" s="80"/>
      <c r="Q88" s="86"/>
      <c r="R88" s="80"/>
      <c r="S88" s="88"/>
      <c r="T88" s="80"/>
      <c r="U88" s="80"/>
      <c r="V88" s="90"/>
      <c r="W88" s="90"/>
      <c r="X88" s="90"/>
      <c r="Y88" s="80"/>
      <c r="Z88" s="90"/>
      <c r="AA88" s="90"/>
      <c r="AB88" s="80"/>
      <c r="AC88" s="90"/>
      <c r="AD88" s="90"/>
      <c r="AE88" s="80"/>
      <c r="AF88" s="80"/>
      <c r="AG88" s="80"/>
      <c r="AH88" s="9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1"/>
    </row>
    <row r="89" spans="1:46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81"/>
      <c r="O89" s="81"/>
      <c r="P89" s="80"/>
      <c r="Q89" s="86"/>
      <c r="R89" s="80"/>
      <c r="S89" s="88"/>
      <c r="T89" s="80"/>
      <c r="U89" s="80"/>
      <c r="V89" s="90"/>
      <c r="W89" s="90"/>
      <c r="X89" s="90"/>
      <c r="Y89" s="80"/>
      <c r="Z89" s="90"/>
      <c r="AA89" s="90"/>
      <c r="AB89" s="80"/>
      <c r="AC89" s="90"/>
      <c r="AD89" s="90"/>
      <c r="AE89" s="80"/>
      <c r="AF89" s="80"/>
      <c r="AG89" s="80"/>
      <c r="AH89" s="9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1"/>
    </row>
    <row r="90" spans="1:46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81"/>
      <c r="O90" s="81"/>
      <c r="P90" s="80"/>
      <c r="Q90" s="86"/>
      <c r="R90" s="80"/>
      <c r="S90" s="88"/>
      <c r="T90" s="80"/>
      <c r="U90" s="80"/>
      <c r="V90" s="90"/>
      <c r="W90" s="90"/>
      <c r="X90" s="90"/>
      <c r="Y90" s="80"/>
      <c r="Z90" s="90"/>
      <c r="AA90" s="90"/>
      <c r="AB90" s="80"/>
      <c r="AC90" s="90"/>
      <c r="AD90" s="90"/>
      <c r="AE90" s="80"/>
      <c r="AF90" s="80"/>
      <c r="AG90" s="80"/>
      <c r="AH90" s="9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1"/>
    </row>
    <row r="91" spans="1:46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1"/>
      <c r="N91" s="81"/>
      <c r="O91" s="81"/>
      <c r="P91" s="80"/>
      <c r="Q91" s="86"/>
      <c r="R91" s="80"/>
      <c r="S91" s="88"/>
      <c r="T91" s="80"/>
      <c r="U91" s="80"/>
      <c r="V91" s="90"/>
      <c r="W91" s="90"/>
      <c r="X91" s="90"/>
      <c r="Y91" s="80"/>
      <c r="Z91" s="90"/>
      <c r="AA91" s="90"/>
      <c r="AB91" s="80"/>
      <c r="AC91" s="90"/>
      <c r="AD91" s="90"/>
      <c r="AE91" s="80"/>
      <c r="AF91" s="80"/>
      <c r="AG91" s="80"/>
      <c r="AH91" s="9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1"/>
    </row>
    <row r="92" spans="1:46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1"/>
      <c r="N92" s="81"/>
      <c r="O92" s="81"/>
      <c r="P92" s="80"/>
      <c r="Q92" s="86"/>
      <c r="R92" s="80"/>
      <c r="S92" s="88"/>
      <c r="T92" s="80"/>
      <c r="U92" s="80"/>
      <c r="V92" s="90"/>
      <c r="W92" s="90"/>
      <c r="X92" s="90"/>
      <c r="Y92" s="80"/>
      <c r="Z92" s="90"/>
      <c r="AA92" s="90"/>
      <c r="AB92" s="80"/>
      <c r="AC92" s="90"/>
      <c r="AD92" s="90"/>
      <c r="AE92" s="80"/>
      <c r="AF92" s="80"/>
      <c r="AG92" s="80"/>
      <c r="AH92" s="9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1"/>
    </row>
    <row r="93" spans="1:46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1"/>
      <c r="N93" s="81"/>
      <c r="O93" s="81"/>
      <c r="P93" s="80"/>
      <c r="Q93" s="86"/>
      <c r="R93" s="80"/>
      <c r="S93" s="88"/>
      <c r="T93" s="80"/>
      <c r="U93" s="80"/>
      <c r="V93" s="90"/>
      <c r="W93" s="90"/>
      <c r="X93" s="90"/>
      <c r="Y93" s="80"/>
      <c r="Z93" s="90"/>
      <c r="AA93" s="90"/>
      <c r="AB93" s="80"/>
      <c r="AC93" s="90"/>
      <c r="AD93" s="90"/>
      <c r="AE93" s="80"/>
      <c r="AF93" s="80"/>
      <c r="AG93" s="80"/>
      <c r="AH93" s="9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1"/>
    </row>
    <row r="94" spans="1:46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1"/>
      <c r="N94" s="81"/>
      <c r="O94" s="81"/>
      <c r="P94" s="80"/>
      <c r="Q94" s="86"/>
      <c r="R94" s="80"/>
      <c r="S94" s="88"/>
      <c r="T94" s="80"/>
      <c r="U94" s="80"/>
      <c r="V94" s="90"/>
      <c r="W94" s="90"/>
      <c r="X94" s="90"/>
      <c r="Y94" s="80"/>
      <c r="Z94" s="90"/>
      <c r="AA94" s="90"/>
      <c r="AB94" s="80"/>
      <c r="AC94" s="90"/>
      <c r="AD94" s="90"/>
      <c r="AE94" s="80"/>
      <c r="AF94" s="80"/>
      <c r="AG94" s="80"/>
      <c r="AH94" s="9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1"/>
    </row>
    <row r="95" spans="1:46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1"/>
      <c r="N95" s="81"/>
      <c r="O95" s="81"/>
      <c r="P95" s="80"/>
      <c r="Q95" s="86"/>
      <c r="R95" s="80"/>
      <c r="S95" s="88"/>
      <c r="T95" s="80"/>
      <c r="U95" s="80"/>
      <c r="V95" s="90"/>
      <c r="W95" s="90"/>
      <c r="X95" s="90"/>
      <c r="Y95" s="80"/>
      <c r="Z95" s="90"/>
      <c r="AA95" s="90"/>
      <c r="AB95" s="80"/>
      <c r="AC95" s="90"/>
      <c r="AD95" s="90"/>
      <c r="AE95" s="80"/>
      <c r="AF95" s="80"/>
      <c r="AG95" s="80"/>
      <c r="AH95" s="9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1"/>
    </row>
    <row r="96" spans="1:46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1"/>
      <c r="N96" s="81"/>
      <c r="O96" s="81"/>
      <c r="P96" s="80"/>
      <c r="Q96" s="86"/>
      <c r="R96" s="80"/>
      <c r="S96" s="88"/>
      <c r="T96" s="80"/>
      <c r="U96" s="80"/>
      <c r="V96" s="90"/>
      <c r="W96" s="90"/>
      <c r="X96" s="90"/>
      <c r="Y96" s="80"/>
      <c r="Z96" s="90"/>
      <c r="AA96" s="90"/>
      <c r="AB96" s="80"/>
      <c r="AC96" s="90"/>
      <c r="AD96" s="90"/>
      <c r="AE96" s="80"/>
      <c r="AF96" s="80"/>
      <c r="AG96" s="80"/>
      <c r="AH96" s="9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1"/>
    </row>
    <row r="97" spans="1:46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1"/>
      <c r="N97" s="81"/>
      <c r="O97" s="81"/>
      <c r="P97" s="80"/>
      <c r="Q97" s="86"/>
      <c r="R97" s="80"/>
      <c r="S97" s="88"/>
      <c r="T97" s="80"/>
      <c r="U97" s="80"/>
      <c r="V97" s="90"/>
      <c r="W97" s="90"/>
      <c r="X97" s="90"/>
      <c r="Y97" s="80"/>
      <c r="Z97" s="90"/>
      <c r="AA97" s="90"/>
      <c r="AB97" s="80"/>
      <c r="AC97" s="90"/>
      <c r="AD97" s="90"/>
      <c r="AE97" s="80"/>
      <c r="AF97" s="80"/>
      <c r="AG97" s="80"/>
      <c r="AH97" s="9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1"/>
    </row>
    <row r="98" spans="1:46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1"/>
      <c r="N98" s="81"/>
      <c r="O98" s="81"/>
      <c r="P98" s="80"/>
      <c r="Q98" s="86"/>
      <c r="R98" s="80"/>
      <c r="S98" s="88"/>
      <c r="T98" s="80"/>
      <c r="U98" s="80"/>
      <c r="V98" s="90"/>
      <c r="W98" s="90"/>
      <c r="X98" s="90"/>
      <c r="Y98" s="80"/>
      <c r="Z98" s="90"/>
      <c r="AA98" s="90"/>
      <c r="AB98" s="80"/>
      <c r="AC98" s="90"/>
      <c r="AD98" s="90"/>
      <c r="AE98" s="80"/>
      <c r="AF98" s="80"/>
      <c r="AG98" s="80"/>
      <c r="AH98" s="9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1"/>
    </row>
    <row r="99" spans="1:46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1"/>
      <c r="N99" s="81"/>
      <c r="O99" s="81"/>
      <c r="P99" s="80"/>
      <c r="Q99" s="86"/>
      <c r="R99" s="80"/>
      <c r="S99" s="88"/>
      <c r="T99" s="80"/>
      <c r="U99" s="80"/>
      <c r="V99" s="90"/>
      <c r="W99" s="90"/>
      <c r="X99" s="90"/>
      <c r="Y99" s="80"/>
      <c r="Z99" s="90"/>
      <c r="AA99" s="90"/>
      <c r="AB99" s="80"/>
      <c r="AC99" s="90"/>
      <c r="AD99" s="90"/>
      <c r="AE99" s="80"/>
      <c r="AF99" s="80"/>
      <c r="AG99" s="80"/>
      <c r="AH99" s="9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1"/>
    </row>
    <row r="100" spans="1:46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1"/>
      <c r="N100" s="81"/>
      <c r="O100" s="81"/>
      <c r="P100" s="80"/>
      <c r="Q100" s="86"/>
      <c r="R100" s="80"/>
      <c r="S100" s="88"/>
      <c r="T100" s="80"/>
      <c r="U100" s="80"/>
      <c r="V100" s="90"/>
      <c r="W100" s="90"/>
      <c r="X100" s="90"/>
      <c r="Y100" s="80"/>
      <c r="Z100" s="90"/>
      <c r="AA100" s="90"/>
      <c r="AB100" s="80"/>
      <c r="AC100" s="90"/>
      <c r="AD100" s="90"/>
      <c r="AE100" s="80"/>
      <c r="AF100" s="80"/>
      <c r="AG100" s="80"/>
      <c r="AH100" s="9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1"/>
    </row>
    <row r="101" spans="1:46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1"/>
      <c r="N101" s="81"/>
      <c r="O101" s="81"/>
      <c r="P101" s="80"/>
      <c r="Q101" s="86"/>
      <c r="R101" s="80"/>
      <c r="S101" s="88"/>
      <c r="T101" s="80"/>
      <c r="U101" s="80"/>
      <c r="V101" s="90"/>
      <c r="W101" s="90"/>
      <c r="X101" s="90"/>
      <c r="Y101" s="80"/>
      <c r="Z101" s="90"/>
      <c r="AA101" s="90"/>
      <c r="AB101" s="80"/>
      <c r="AC101" s="90"/>
      <c r="AD101" s="90"/>
      <c r="AE101" s="80"/>
      <c r="AF101" s="80"/>
      <c r="AG101" s="80"/>
      <c r="AH101" s="9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1"/>
    </row>
    <row r="102" spans="1:46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81"/>
      <c r="O102" s="81"/>
      <c r="P102" s="80"/>
      <c r="Q102" s="86"/>
      <c r="R102" s="80"/>
      <c r="S102" s="88"/>
      <c r="T102" s="80"/>
      <c r="U102" s="80"/>
      <c r="V102" s="90"/>
      <c r="W102" s="90"/>
      <c r="X102" s="90"/>
      <c r="Y102" s="80"/>
      <c r="Z102" s="90"/>
      <c r="AA102" s="90"/>
      <c r="AB102" s="80"/>
      <c r="AC102" s="90"/>
      <c r="AD102" s="90"/>
      <c r="AE102" s="80"/>
      <c r="AF102" s="80"/>
      <c r="AG102" s="80"/>
      <c r="AH102" s="9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1"/>
    </row>
    <row r="103" spans="1:46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81"/>
      <c r="O103" s="81"/>
      <c r="P103" s="80"/>
      <c r="Q103" s="86"/>
      <c r="R103" s="80"/>
      <c r="S103" s="88"/>
      <c r="T103" s="80"/>
      <c r="U103" s="80"/>
      <c r="V103" s="90"/>
      <c r="W103" s="90"/>
      <c r="X103" s="90"/>
      <c r="Y103" s="80"/>
      <c r="Z103" s="90"/>
      <c r="AA103" s="90"/>
      <c r="AB103" s="80"/>
      <c r="AC103" s="90"/>
      <c r="AD103" s="90"/>
      <c r="AE103" s="80"/>
      <c r="AF103" s="80"/>
      <c r="AG103" s="80"/>
      <c r="AH103" s="9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1"/>
    </row>
    <row r="104" spans="1:46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1"/>
      <c r="N104" s="81"/>
      <c r="O104" s="81"/>
      <c r="P104" s="80"/>
      <c r="Q104" s="86"/>
      <c r="R104" s="80"/>
      <c r="S104" s="88"/>
      <c r="T104" s="80"/>
      <c r="U104" s="80"/>
      <c r="V104" s="90"/>
      <c r="W104" s="90"/>
      <c r="X104" s="90"/>
      <c r="Y104" s="80"/>
      <c r="Z104" s="90"/>
      <c r="AA104" s="90"/>
      <c r="AB104" s="80"/>
      <c r="AC104" s="90"/>
      <c r="AD104" s="90"/>
      <c r="AE104" s="80"/>
      <c r="AF104" s="80"/>
      <c r="AG104" s="80"/>
      <c r="AH104" s="9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1"/>
    </row>
    <row r="105" spans="1:46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1"/>
      <c r="N105" s="81"/>
      <c r="O105" s="81"/>
      <c r="P105" s="80"/>
      <c r="Q105" s="86"/>
      <c r="R105" s="80"/>
      <c r="S105" s="88"/>
      <c r="T105" s="80"/>
      <c r="U105" s="80"/>
      <c r="V105" s="90"/>
      <c r="W105" s="90"/>
      <c r="X105" s="90"/>
      <c r="Y105" s="80"/>
      <c r="Z105" s="90"/>
      <c r="AA105" s="90"/>
      <c r="AB105" s="80"/>
      <c r="AC105" s="90"/>
      <c r="AD105" s="90"/>
      <c r="AE105" s="80"/>
      <c r="AF105" s="80"/>
      <c r="AG105" s="80"/>
      <c r="AH105" s="9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1"/>
    </row>
    <row r="106" spans="1:46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1"/>
      <c r="N106" s="81"/>
      <c r="O106" s="81"/>
      <c r="P106" s="80"/>
      <c r="Q106" s="86"/>
      <c r="R106" s="80"/>
      <c r="S106" s="88"/>
      <c r="T106" s="80"/>
      <c r="U106" s="80"/>
      <c r="V106" s="90"/>
      <c r="W106" s="90"/>
      <c r="X106" s="90"/>
      <c r="Y106" s="80"/>
      <c r="Z106" s="90"/>
      <c r="AA106" s="90"/>
      <c r="AB106" s="80"/>
      <c r="AC106" s="90"/>
      <c r="AD106" s="90"/>
      <c r="AE106" s="80"/>
      <c r="AF106" s="80"/>
      <c r="AG106" s="80"/>
      <c r="AH106" s="9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1"/>
    </row>
    <row r="107" spans="1:46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1"/>
      <c r="N107" s="81"/>
      <c r="O107" s="81"/>
      <c r="P107" s="80"/>
      <c r="Q107" s="86"/>
      <c r="R107" s="80"/>
      <c r="S107" s="88"/>
      <c r="T107" s="80"/>
      <c r="U107" s="80"/>
      <c r="V107" s="90"/>
      <c r="W107" s="90"/>
      <c r="X107" s="90"/>
      <c r="Y107" s="80"/>
      <c r="Z107" s="90"/>
      <c r="AA107" s="90"/>
      <c r="AB107" s="80"/>
      <c r="AC107" s="90"/>
      <c r="AD107" s="90"/>
      <c r="AE107" s="80"/>
      <c r="AF107" s="80"/>
      <c r="AG107" s="80"/>
      <c r="AH107" s="9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1"/>
    </row>
    <row r="108" spans="1:46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1"/>
      <c r="N108" s="81"/>
      <c r="O108" s="81"/>
      <c r="P108" s="80"/>
      <c r="Q108" s="86"/>
      <c r="R108" s="80"/>
      <c r="S108" s="88"/>
      <c r="T108" s="80"/>
      <c r="U108" s="80"/>
      <c r="V108" s="90"/>
      <c r="W108" s="90"/>
      <c r="X108" s="90"/>
      <c r="Y108" s="80"/>
      <c r="Z108" s="90"/>
      <c r="AA108" s="90"/>
      <c r="AB108" s="80"/>
      <c r="AC108" s="90"/>
      <c r="AD108" s="90"/>
      <c r="AE108" s="80"/>
      <c r="AF108" s="80"/>
      <c r="AG108" s="80"/>
      <c r="AH108" s="9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1"/>
    </row>
    <row r="109" spans="1:46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1"/>
      <c r="N109" s="81"/>
      <c r="O109" s="81"/>
      <c r="P109" s="80"/>
      <c r="Q109" s="86"/>
      <c r="R109" s="80"/>
      <c r="S109" s="88"/>
      <c r="T109" s="80"/>
      <c r="U109" s="80"/>
      <c r="V109" s="90"/>
      <c r="W109" s="90"/>
      <c r="X109" s="90"/>
      <c r="Y109" s="80"/>
      <c r="Z109" s="90"/>
      <c r="AA109" s="90"/>
      <c r="AB109" s="80"/>
      <c r="AC109" s="90"/>
      <c r="AD109" s="90"/>
      <c r="AE109" s="80"/>
      <c r="AF109" s="80"/>
      <c r="AG109" s="80"/>
      <c r="AH109" s="9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1"/>
    </row>
    <row r="110" spans="1:46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1"/>
      <c r="N110" s="81"/>
      <c r="O110" s="81"/>
      <c r="P110" s="80"/>
      <c r="Q110" s="86"/>
      <c r="R110" s="80"/>
      <c r="S110" s="88"/>
      <c r="T110" s="80"/>
      <c r="U110" s="80"/>
      <c r="V110" s="90"/>
      <c r="W110" s="90"/>
      <c r="X110" s="90"/>
      <c r="Y110" s="80"/>
      <c r="Z110" s="90"/>
      <c r="AA110" s="90"/>
      <c r="AB110" s="80"/>
      <c r="AC110" s="90"/>
      <c r="AD110" s="90"/>
      <c r="AE110" s="80"/>
      <c r="AF110" s="80"/>
      <c r="AG110" s="80"/>
      <c r="AH110" s="9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1"/>
    </row>
    <row r="111" spans="1:46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1"/>
      <c r="N111" s="81"/>
      <c r="O111" s="81"/>
      <c r="P111" s="80"/>
      <c r="Q111" s="86"/>
      <c r="R111" s="80"/>
      <c r="S111" s="88"/>
      <c r="T111" s="80"/>
      <c r="U111" s="80"/>
      <c r="V111" s="90"/>
      <c r="W111" s="90"/>
      <c r="X111" s="90"/>
      <c r="Y111" s="80"/>
      <c r="Z111" s="90"/>
      <c r="AA111" s="90"/>
      <c r="AB111" s="80"/>
      <c r="AC111" s="90"/>
      <c r="AD111" s="90"/>
      <c r="AE111" s="80"/>
      <c r="AF111" s="80"/>
      <c r="AG111" s="80"/>
      <c r="AH111" s="9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1"/>
    </row>
    <row r="112" spans="1:46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1"/>
      <c r="N112" s="81"/>
      <c r="O112" s="81"/>
      <c r="P112" s="80"/>
      <c r="Q112" s="86"/>
      <c r="R112" s="80"/>
      <c r="S112" s="88"/>
      <c r="T112" s="80"/>
      <c r="U112" s="80"/>
      <c r="V112" s="90"/>
      <c r="W112" s="90"/>
      <c r="X112" s="90"/>
      <c r="Y112" s="80"/>
      <c r="Z112" s="90"/>
      <c r="AA112" s="90"/>
      <c r="AB112" s="80"/>
      <c r="AC112" s="90"/>
      <c r="AD112" s="90"/>
      <c r="AE112" s="80"/>
      <c r="AF112" s="80"/>
      <c r="AG112" s="80"/>
      <c r="AH112" s="9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1"/>
    </row>
    <row r="113" spans="1:46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1"/>
      <c r="N113" s="81"/>
      <c r="O113" s="81"/>
      <c r="P113" s="80"/>
      <c r="Q113" s="86"/>
      <c r="R113" s="80"/>
      <c r="S113" s="88"/>
      <c r="T113" s="80"/>
      <c r="U113" s="80"/>
      <c r="V113" s="90"/>
      <c r="W113" s="90"/>
      <c r="X113" s="90"/>
      <c r="Y113" s="80"/>
      <c r="Z113" s="90"/>
      <c r="AA113" s="90"/>
      <c r="AB113" s="80"/>
      <c r="AC113" s="90"/>
      <c r="AD113" s="90"/>
      <c r="AE113" s="80"/>
      <c r="AF113" s="80"/>
      <c r="AG113" s="80"/>
      <c r="AH113" s="9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1"/>
    </row>
    <row r="114" spans="1:46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81"/>
      <c r="O114" s="81"/>
      <c r="P114" s="80"/>
      <c r="Q114" s="86"/>
      <c r="R114" s="80"/>
      <c r="S114" s="88"/>
      <c r="T114" s="80"/>
      <c r="U114" s="80"/>
      <c r="V114" s="90"/>
      <c r="W114" s="90"/>
      <c r="X114" s="90"/>
      <c r="Y114" s="80"/>
      <c r="Z114" s="90"/>
      <c r="AA114" s="90"/>
      <c r="AB114" s="80"/>
      <c r="AC114" s="90"/>
      <c r="AD114" s="90"/>
      <c r="AE114" s="80"/>
      <c r="AF114" s="80"/>
      <c r="AG114" s="80"/>
      <c r="AH114" s="9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1"/>
    </row>
    <row r="115" spans="1:46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81"/>
      <c r="O115" s="81"/>
      <c r="P115" s="80"/>
      <c r="Q115" s="86"/>
      <c r="R115" s="80"/>
      <c r="S115" s="88"/>
      <c r="T115" s="80"/>
      <c r="U115" s="80"/>
      <c r="V115" s="90"/>
      <c r="W115" s="90"/>
      <c r="X115" s="90"/>
      <c r="Y115" s="80"/>
      <c r="Z115" s="90"/>
      <c r="AA115" s="90"/>
      <c r="AB115" s="80"/>
      <c r="AC115" s="90"/>
      <c r="AD115" s="90"/>
      <c r="AE115" s="80"/>
      <c r="AF115" s="80"/>
      <c r="AG115" s="80"/>
      <c r="AH115" s="9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1"/>
    </row>
    <row r="116" spans="1:46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1"/>
      <c r="N116" s="81"/>
      <c r="O116" s="81"/>
      <c r="P116" s="80"/>
      <c r="Q116" s="86"/>
      <c r="R116" s="80"/>
      <c r="S116" s="88"/>
      <c r="T116" s="80"/>
      <c r="U116" s="80"/>
      <c r="V116" s="90"/>
      <c r="W116" s="90"/>
      <c r="X116" s="90"/>
      <c r="Y116" s="80"/>
      <c r="Z116" s="90"/>
      <c r="AA116" s="90"/>
      <c r="AB116" s="80"/>
      <c r="AC116" s="90"/>
      <c r="AD116" s="90"/>
      <c r="AE116" s="80"/>
      <c r="AF116" s="80"/>
      <c r="AG116" s="80"/>
      <c r="AH116" s="9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1"/>
    </row>
    <row r="117" spans="1:46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1"/>
      <c r="N117" s="81"/>
      <c r="O117" s="81"/>
      <c r="P117" s="80"/>
      <c r="Q117" s="86"/>
      <c r="R117" s="80"/>
      <c r="S117" s="88"/>
      <c r="T117" s="80"/>
      <c r="U117" s="80"/>
      <c r="V117" s="90"/>
      <c r="W117" s="90"/>
      <c r="X117" s="90"/>
      <c r="Y117" s="80"/>
      <c r="Z117" s="90"/>
      <c r="AA117" s="90"/>
      <c r="AB117" s="80"/>
      <c r="AC117" s="90"/>
      <c r="AD117" s="90"/>
      <c r="AE117" s="80"/>
      <c r="AF117" s="80"/>
      <c r="AG117" s="80"/>
      <c r="AH117" s="9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1"/>
    </row>
    <row r="118" spans="1:46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1"/>
      <c r="N118" s="81"/>
      <c r="O118" s="81"/>
      <c r="P118" s="80"/>
      <c r="Q118" s="86"/>
      <c r="R118" s="80"/>
      <c r="S118" s="88"/>
      <c r="T118" s="80"/>
      <c r="U118" s="80"/>
      <c r="V118" s="90"/>
      <c r="W118" s="90"/>
      <c r="X118" s="90"/>
      <c r="Y118" s="80"/>
      <c r="Z118" s="90"/>
      <c r="AA118" s="90"/>
      <c r="AB118" s="80"/>
      <c r="AC118" s="90"/>
      <c r="AD118" s="90"/>
      <c r="AE118" s="80"/>
      <c r="AF118" s="80"/>
      <c r="AG118" s="80"/>
      <c r="AH118" s="9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1"/>
    </row>
    <row r="119" spans="1:46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1"/>
      <c r="N119" s="81"/>
      <c r="O119" s="81"/>
      <c r="P119" s="80"/>
      <c r="Q119" s="86"/>
      <c r="R119" s="80"/>
      <c r="S119" s="88"/>
      <c r="T119" s="80"/>
      <c r="U119" s="80"/>
      <c r="V119" s="90"/>
      <c r="W119" s="90"/>
      <c r="X119" s="90"/>
      <c r="Y119" s="80"/>
      <c r="Z119" s="90"/>
      <c r="AA119" s="90"/>
      <c r="AB119" s="80"/>
      <c r="AC119" s="90"/>
      <c r="AD119" s="90"/>
      <c r="AE119" s="80"/>
      <c r="AF119" s="80"/>
      <c r="AG119" s="80"/>
      <c r="AH119" s="9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1"/>
    </row>
    <row r="120" spans="1:46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1"/>
      <c r="N120" s="81"/>
      <c r="O120" s="81"/>
      <c r="P120" s="80"/>
      <c r="Q120" s="86"/>
      <c r="R120" s="80"/>
      <c r="S120" s="88"/>
      <c r="T120" s="80"/>
      <c r="U120" s="80"/>
      <c r="V120" s="90"/>
      <c r="W120" s="90"/>
      <c r="X120" s="90"/>
      <c r="Y120" s="80"/>
      <c r="Z120" s="90"/>
      <c r="AA120" s="90"/>
      <c r="AB120" s="80"/>
      <c r="AC120" s="90"/>
      <c r="AD120" s="90"/>
      <c r="AE120" s="80"/>
      <c r="AF120" s="80"/>
      <c r="AG120" s="80"/>
      <c r="AH120" s="9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1"/>
    </row>
    <row r="121" spans="1:46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1"/>
      <c r="N121" s="81"/>
      <c r="O121" s="81"/>
      <c r="P121" s="80"/>
      <c r="Q121" s="86"/>
      <c r="R121" s="80"/>
      <c r="S121" s="88"/>
      <c r="T121" s="80"/>
      <c r="U121" s="80"/>
      <c r="V121" s="90"/>
      <c r="W121" s="90"/>
      <c r="X121" s="90"/>
      <c r="Y121" s="80"/>
      <c r="Z121" s="90"/>
      <c r="AA121" s="90"/>
      <c r="AB121" s="80"/>
      <c r="AC121" s="90"/>
      <c r="AD121" s="90"/>
      <c r="AE121" s="80"/>
      <c r="AF121" s="80"/>
      <c r="AG121" s="80"/>
      <c r="AH121" s="9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1"/>
    </row>
    <row r="122" spans="1:46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81"/>
      <c r="O122" s="81"/>
      <c r="P122" s="80"/>
      <c r="Q122" s="86"/>
      <c r="R122" s="80"/>
      <c r="S122" s="88"/>
      <c r="T122" s="80"/>
      <c r="U122" s="80"/>
      <c r="V122" s="90"/>
      <c r="W122" s="90"/>
      <c r="X122" s="90"/>
      <c r="Y122" s="80"/>
      <c r="Z122" s="90"/>
      <c r="AA122" s="90"/>
      <c r="AB122" s="80"/>
      <c r="AC122" s="90"/>
      <c r="AD122" s="90"/>
      <c r="AE122" s="80"/>
      <c r="AF122" s="80"/>
      <c r="AG122" s="80"/>
      <c r="AH122" s="9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1"/>
    </row>
    <row r="123" spans="1:46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81"/>
      <c r="O123" s="81"/>
      <c r="P123" s="80"/>
      <c r="Q123" s="86"/>
      <c r="R123" s="80"/>
      <c r="S123" s="88"/>
      <c r="T123" s="80"/>
      <c r="U123" s="80"/>
      <c r="V123" s="90"/>
      <c r="W123" s="90"/>
      <c r="X123" s="90"/>
      <c r="Y123" s="80"/>
      <c r="Z123" s="90"/>
      <c r="AA123" s="90"/>
      <c r="AB123" s="80"/>
      <c r="AC123" s="90"/>
      <c r="AD123" s="90"/>
      <c r="AE123" s="80"/>
      <c r="AF123" s="80"/>
      <c r="AG123" s="80"/>
      <c r="AH123" s="9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1"/>
    </row>
    <row r="124" spans="1:46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1"/>
      <c r="N124" s="81"/>
      <c r="O124" s="81"/>
      <c r="P124" s="80"/>
      <c r="Q124" s="86"/>
      <c r="R124" s="80"/>
      <c r="S124" s="88"/>
      <c r="T124" s="80"/>
      <c r="U124" s="80"/>
      <c r="V124" s="90"/>
      <c r="W124" s="90"/>
      <c r="X124" s="90"/>
      <c r="Y124" s="80"/>
      <c r="Z124" s="90"/>
      <c r="AA124" s="90"/>
      <c r="AB124" s="80"/>
      <c r="AC124" s="90"/>
      <c r="AD124" s="90"/>
      <c r="AE124" s="80"/>
      <c r="AF124" s="80"/>
      <c r="AG124" s="80"/>
      <c r="AH124" s="9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1"/>
    </row>
    <row r="125" spans="1:46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1"/>
      <c r="N125" s="81"/>
      <c r="O125" s="81"/>
      <c r="P125" s="80"/>
      <c r="Q125" s="86"/>
      <c r="R125" s="80"/>
      <c r="S125" s="88"/>
      <c r="T125" s="80"/>
      <c r="U125" s="80"/>
      <c r="V125" s="90"/>
      <c r="W125" s="90"/>
      <c r="X125" s="90"/>
      <c r="Y125" s="80"/>
      <c r="Z125" s="90"/>
      <c r="AA125" s="90"/>
      <c r="AB125" s="80"/>
      <c r="AC125" s="90"/>
      <c r="AD125" s="90"/>
      <c r="AE125" s="80"/>
      <c r="AF125" s="80"/>
      <c r="AG125" s="80"/>
      <c r="AH125" s="9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1"/>
    </row>
    <row r="126" spans="1:46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1"/>
      <c r="N126" s="81"/>
      <c r="O126" s="81"/>
      <c r="P126" s="80"/>
      <c r="Q126" s="86"/>
      <c r="R126" s="80"/>
      <c r="S126" s="88"/>
      <c r="T126" s="80"/>
      <c r="U126" s="80"/>
      <c r="V126" s="90"/>
      <c r="W126" s="90"/>
      <c r="X126" s="90"/>
      <c r="Y126" s="80"/>
      <c r="Z126" s="90"/>
      <c r="AA126" s="90"/>
      <c r="AB126" s="80"/>
      <c r="AC126" s="90"/>
      <c r="AD126" s="90"/>
      <c r="AE126" s="80"/>
      <c r="AF126" s="80"/>
      <c r="AG126" s="80"/>
      <c r="AH126" s="9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1"/>
    </row>
    <row r="127" spans="1:46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1"/>
      <c r="N127" s="81"/>
      <c r="O127" s="81"/>
      <c r="P127" s="80"/>
      <c r="Q127" s="86"/>
      <c r="R127" s="80"/>
      <c r="S127" s="88"/>
      <c r="T127" s="80"/>
      <c r="U127" s="80"/>
      <c r="V127" s="90"/>
      <c r="W127" s="90"/>
      <c r="X127" s="90"/>
      <c r="Y127" s="80"/>
      <c r="Z127" s="90"/>
      <c r="AA127" s="90"/>
      <c r="AB127" s="80"/>
      <c r="AC127" s="90"/>
      <c r="AD127" s="90"/>
      <c r="AE127" s="80"/>
      <c r="AF127" s="80"/>
      <c r="AG127" s="80"/>
      <c r="AH127" s="9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1"/>
    </row>
    <row r="128" spans="1:46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1"/>
      <c r="N128" s="81"/>
      <c r="O128" s="81"/>
      <c r="P128" s="80"/>
      <c r="Q128" s="86"/>
      <c r="R128" s="80"/>
      <c r="S128" s="88"/>
      <c r="T128" s="80"/>
      <c r="U128" s="80"/>
      <c r="V128" s="90"/>
      <c r="W128" s="90"/>
      <c r="X128" s="90"/>
      <c r="Y128" s="80"/>
      <c r="Z128" s="90"/>
      <c r="AA128" s="90"/>
      <c r="AB128" s="80"/>
      <c r="AC128" s="90"/>
      <c r="AD128" s="90"/>
      <c r="AE128" s="80"/>
      <c r="AF128" s="80"/>
      <c r="AG128" s="80"/>
      <c r="AH128" s="9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1"/>
    </row>
    <row r="129" spans="1:46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81"/>
      <c r="O129" s="81"/>
      <c r="P129" s="80"/>
      <c r="Q129" s="86"/>
      <c r="R129" s="80"/>
      <c r="S129" s="88"/>
      <c r="T129" s="80"/>
      <c r="U129" s="80"/>
      <c r="V129" s="90"/>
      <c r="W129" s="90"/>
      <c r="X129" s="90"/>
      <c r="Y129" s="80"/>
      <c r="Z129" s="90"/>
      <c r="AA129" s="90"/>
      <c r="AB129" s="80"/>
      <c r="AC129" s="90"/>
      <c r="AD129" s="90"/>
      <c r="AE129" s="80"/>
      <c r="AF129" s="80"/>
      <c r="AG129" s="80"/>
      <c r="AH129" s="9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1"/>
    </row>
    <row r="130" spans="1:46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81"/>
      <c r="O130" s="81"/>
      <c r="P130" s="80"/>
      <c r="Q130" s="86"/>
      <c r="R130" s="80"/>
      <c r="S130" s="88"/>
      <c r="T130" s="80"/>
      <c r="U130" s="80"/>
      <c r="V130" s="90"/>
      <c r="W130" s="90"/>
      <c r="X130" s="90"/>
      <c r="Y130" s="80"/>
      <c r="Z130" s="90"/>
      <c r="AA130" s="90"/>
      <c r="AB130" s="80"/>
      <c r="AC130" s="90"/>
      <c r="AD130" s="90"/>
      <c r="AE130" s="80"/>
      <c r="AF130" s="80"/>
      <c r="AG130" s="80"/>
      <c r="AH130" s="9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1"/>
    </row>
    <row r="131" spans="1:46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81"/>
      <c r="O131" s="81"/>
      <c r="P131" s="80"/>
      <c r="Q131" s="86"/>
      <c r="R131" s="80"/>
      <c r="S131" s="88"/>
      <c r="T131" s="80"/>
      <c r="U131" s="80"/>
      <c r="V131" s="90"/>
      <c r="W131" s="90"/>
      <c r="X131" s="90"/>
      <c r="Y131" s="80"/>
      <c r="Z131" s="90"/>
      <c r="AA131" s="90"/>
      <c r="AB131" s="80"/>
      <c r="AC131" s="90"/>
      <c r="AD131" s="90"/>
      <c r="AE131" s="80"/>
      <c r="AF131" s="80"/>
      <c r="AG131" s="80"/>
      <c r="AH131" s="9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1"/>
    </row>
    <row r="132" spans="1:46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1"/>
      <c r="N132" s="81"/>
      <c r="O132" s="81"/>
      <c r="P132" s="80"/>
      <c r="Q132" s="86"/>
      <c r="R132" s="80"/>
      <c r="S132" s="88"/>
      <c r="T132" s="80"/>
      <c r="U132" s="80"/>
      <c r="V132" s="90"/>
      <c r="W132" s="90"/>
      <c r="X132" s="90"/>
      <c r="Y132" s="80"/>
      <c r="Z132" s="90"/>
      <c r="AA132" s="90"/>
      <c r="AB132" s="80"/>
      <c r="AC132" s="90"/>
      <c r="AD132" s="90"/>
      <c r="AE132" s="80"/>
      <c r="AF132" s="80"/>
      <c r="AG132" s="80"/>
      <c r="AH132" s="9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1"/>
    </row>
    <row r="133" spans="1:46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1"/>
      <c r="N133" s="81"/>
      <c r="O133" s="81"/>
      <c r="P133" s="80"/>
      <c r="Q133" s="86"/>
      <c r="R133" s="80"/>
      <c r="S133" s="88"/>
      <c r="T133" s="80"/>
      <c r="U133" s="80"/>
      <c r="V133" s="90"/>
      <c r="W133" s="90"/>
      <c r="X133" s="90"/>
      <c r="Y133" s="80"/>
      <c r="Z133" s="90"/>
      <c r="AA133" s="90"/>
      <c r="AB133" s="80"/>
      <c r="AC133" s="90"/>
      <c r="AD133" s="90"/>
      <c r="AE133" s="80"/>
      <c r="AF133" s="80"/>
      <c r="AG133" s="80"/>
      <c r="AH133" s="9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1"/>
    </row>
    <row r="134" spans="1:46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1"/>
      <c r="N134" s="81"/>
      <c r="O134" s="81"/>
      <c r="P134" s="80"/>
      <c r="Q134" s="86"/>
      <c r="R134" s="80"/>
      <c r="S134" s="88"/>
      <c r="T134" s="80"/>
      <c r="U134" s="80"/>
      <c r="V134" s="90"/>
      <c r="W134" s="90"/>
      <c r="X134" s="90"/>
      <c r="Y134" s="80"/>
      <c r="Z134" s="90"/>
      <c r="AA134" s="90"/>
      <c r="AB134" s="80"/>
      <c r="AC134" s="90"/>
      <c r="AD134" s="90"/>
      <c r="AE134" s="80"/>
      <c r="AF134" s="80"/>
      <c r="AG134" s="80"/>
      <c r="AH134" s="9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1"/>
    </row>
    <row r="135" spans="1:46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1"/>
      <c r="N135" s="81"/>
      <c r="O135" s="81"/>
      <c r="P135" s="80"/>
      <c r="Q135" s="86"/>
      <c r="R135" s="80"/>
      <c r="S135" s="88"/>
      <c r="T135" s="80"/>
      <c r="U135" s="80"/>
      <c r="V135" s="90"/>
      <c r="W135" s="90"/>
      <c r="X135" s="90"/>
      <c r="Y135" s="80"/>
      <c r="Z135" s="90"/>
      <c r="AA135" s="90"/>
      <c r="AB135" s="80"/>
      <c r="AC135" s="90"/>
      <c r="AD135" s="90"/>
      <c r="AE135" s="80"/>
      <c r="AF135" s="80"/>
      <c r="AG135" s="80"/>
      <c r="AH135" s="9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1"/>
    </row>
    <row r="136" spans="1:46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1"/>
      <c r="N136" s="81"/>
      <c r="O136" s="81"/>
      <c r="P136" s="80"/>
      <c r="Q136" s="86"/>
      <c r="R136" s="80"/>
      <c r="S136" s="88"/>
      <c r="T136" s="80"/>
      <c r="U136" s="80"/>
      <c r="V136" s="90"/>
      <c r="W136" s="90"/>
      <c r="X136" s="90"/>
      <c r="Y136" s="80"/>
      <c r="Z136" s="90"/>
      <c r="AA136" s="90"/>
      <c r="AB136" s="80"/>
      <c r="AC136" s="90"/>
      <c r="AD136" s="90"/>
      <c r="AE136" s="80"/>
      <c r="AF136" s="80"/>
      <c r="AG136" s="80"/>
      <c r="AH136" s="9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1"/>
    </row>
    <row r="137" spans="1:46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81"/>
      <c r="O137" s="81"/>
      <c r="P137" s="80"/>
      <c r="Q137" s="86"/>
      <c r="R137" s="80"/>
      <c r="S137" s="88"/>
      <c r="T137" s="80"/>
      <c r="U137" s="80"/>
      <c r="V137" s="90"/>
      <c r="W137" s="90"/>
      <c r="X137" s="90"/>
      <c r="Y137" s="80"/>
      <c r="Z137" s="90"/>
      <c r="AA137" s="90"/>
      <c r="AB137" s="80"/>
      <c r="AC137" s="90"/>
      <c r="AD137" s="90"/>
      <c r="AE137" s="80"/>
      <c r="AF137" s="80"/>
      <c r="AG137" s="80"/>
      <c r="AH137" s="9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1"/>
    </row>
    <row r="138" spans="1:46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81"/>
      <c r="O138" s="81"/>
      <c r="P138" s="80"/>
      <c r="Q138" s="86"/>
      <c r="R138" s="80"/>
      <c r="S138" s="88"/>
      <c r="T138" s="80"/>
      <c r="U138" s="80"/>
      <c r="V138" s="90"/>
      <c r="W138" s="90"/>
      <c r="X138" s="90"/>
      <c r="Y138" s="80"/>
      <c r="Z138" s="90"/>
      <c r="AA138" s="90"/>
      <c r="AB138" s="80"/>
      <c r="AC138" s="90"/>
      <c r="AD138" s="90"/>
      <c r="AE138" s="80"/>
      <c r="AF138" s="80"/>
      <c r="AG138" s="80"/>
      <c r="AH138" s="9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1"/>
    </row>
    <row r="139" spans="1:46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1"/>
      <c r="N139" s="81"/>
      <c r="O139" s="81"/>
      <c r="P139" s="80"/>
      <c r="Q139" s="86"/>
      <c r="R139" s="80"/>
      <c r="S139" s="88"/>
      <c r="T139" s="80"/>
      <c r="U139" s="80"/>
      <c r="V139" s="90"/>
      <c r="W139" s="90"/>
      <c r="X139" s="90"/>
      <c r="Y139" s="80"/>
      <c r="Z139" s="90"/>
      <c r="AA139" s="90"/>
      <c r="AB139" s="80"/>
      <c r="AC139" s="90"/>
      <c r="AD139" s="90"/>
      <c r="AE139" s="80"/>
      <c r="AF139" s="80"/>
      <c r="AG139" s="80"/>
      <c r="AH139" s="9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1"/>
    </row>
    <row r="140" spans="1:46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1"/>
      <c r="N140" s="81"/>
      <c r="O140" s="81"/>
      <c r="P140" s="80"/>
      <c r="Q140" s="86"/>
      <c r="R140" s="80"/>
      <c r="S140" s="88"/>
      <c r="T140" s="80"/>
      <c r="U140" s="80"/>
      <c r="V140" s="90"/>
      <c r="W140" s="90"/>
      <c r="X140" s="90"/>
      <c r="Y140" s="80"/>
      <c r="Z140" s="90"/>
      <c r="AA140" s="90"/>
      <c r="AB140" s="80"/>
      <c r="AC140" s="90"/>
      <c r="AD140" s="90"/>
      <c r="AE140" s="80"/>
      <c r="AF140" s="80"/>
      <c r="AG140" s="80"/>
      <c r="AH140" s="9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1"/>
    </row>
    <row r="141" spans="1:46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1"/>
      <c r="N141" s="81"/>
      <c r="O141" s="81"/>
      <c r="P141" s="80"/>
      <c r="Q141" s="86"/>
      <c r="R141" s="80"/>
      <c r="S141" s="88"/>
      <c r="T141" s="80"/>
      <c r="U141" s="80"/>
      <c r="V141" s="90"/>
      <c r="W141" s="90"/>
      <c r="X141" s="90"/>
      <c r="Y141" s="80"/>
      <c r="Z141" s="90"/>
      <c r="AA141" s="90"/>
      <c r="AB141" s="80"/>
      <c r="AC141" s="90"/>
      <c r="AD141" s="90"/>
      <c r="AE141" s="80"/>
      <c r="AF141" s="80"/>
      <c r="AG141" s="80"/>
      <c r="AH141" s="9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1"/>
    </row>
    <row r="142" spans="1:46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1"/>
      <c r="N142" s="81"/>
      <c r="O142" s="81"/>
      <c r="P142" s="80"/>
      <c r="Q142" s="86"/>
      <c r="R142" s="80"/>
      <c r="S142" s="88"/>
      <c r="T142" s="80"/>
      <c r="U142" s="80"/>
      <c r="V142" s="90"/>
      <c r="W142" s="90"/>
      <c r="X142" s="90"/>
      <c r="Y142" s="80"/>
      <c r="Z142" s="90"/>
      <c r="AA142" s="90"/>
      <c r="AB142" s="80"/>
      <c r="AC142" s="90"/>
      <c r="AD142" s="90"/>
      <c r="AE142" s="80"/>
      <c r="AF142" s="80"/>
      <c r="AG142" s="80"/>
      <c r="AH142" s="9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1"/>
    </row>
    <row r="143" spans="1:46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1"/>
      <c r="N143" s="81"/>
      <c r="O143" s="81"/>
      <c r="P143" s="80"/>
      <c r="Q143" s="86"/>
      <c r="R143" s="80"/>
      <c r="S143" s="88"/>
      <c r="T143" s="80"/>
      <c r="U143" s="80"/>
      <c r="V143" s="90"/>
      <c r="W143" s="90"/>
      <c r="X143" s="90"/>
      <c r="Y143" s="80"/>
      <c r="Z143" s="90"/>
      <c r="AA143" s="90"/>
      <c r="AB143" s="80"/>
      <c r="AC143" s="90"/>
      <c r="AD143" s="90"/>
      <c r="AE143" s="80"/>
      <c r="AF143" s="80"/>
      <c r="AG143" s="80"/>
      <c r="AH143" s="9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1"/>
    </row>
    <row r="144" spans="1:46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1"/>
      <c r="N144" s="81"/>
      <c r="O144" s="81"/>
      <c r="P144" s="80"/>
      <c r="Q144" s="86"/>
      <c r="R144" s="80"/>
      <c r="S144" s="88"/>
      <c r="T144" s="80"/>
      <c r="U144" s="80"/>
      <c r="V144" s="90"/>
      <c r="W144" s="90"/>
      <c r="X144" s="90"/>
      <c r="Y144" s="80"/>
      <c r="Z144" s="90"/>
      <c r="AA144" s="90"/>
      <c r="AB144" s="80"/>
      <c r="AC144" s="90"/>
      <c r="AD144" s="90"/>
      <c r="AE144" s="80"/>
      <c r="AF144" s="80"/>
      <c r="AG144" s="80"/>
      <c r="AH144" s="9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1"/>
    </row>
    <row r="145" spans="1:46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1"/>
      <c r="N145" s="81"/>
      <c r="O145" s="81"/>
      <c r="P145" s="80"/>
      <c r="Q145" s="86"/>
      <c r="R145" s="80"/>
      <c r="S145" s="88"/>
      <c r="T145" s="80"/>
      <c r="U145" s="80"/>
      <c r="V145" s="90"/>
      <c r="W145" s="90"/>
      <c r="X145" s="90"/>
      <c r="Y145" s="80"/>
      <c r="Z145" s="90"/>
      <c r="AA145" s="90"/>
      <c r="AB145" s="80"/>
      <c r="AC145" s="90"/>
      <c r="AD145" s="90"/>
      <c r="AE145" s="80"/>
      <c r="AF145" s="80"/>
      <c r="AG145" s="80"/>
      <c r="AH145" s="9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1"/>
    </row>
    <row r="146" spans="1:46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1"/>
      <c r="N146" s="81"/>
      <c r="O146" s="81"/>
      <c r="P146" s="80"/>
      <c r="Q146" s="86"/>
      <c r="R146" s="80"/>
      <c r="S146" s="88"/>
      <c r="T146" s="80"/>
      <c r="U146" s="80"/>
      <c r="V146" s="90"/>
      <c r="W146" s="90"/>
      <c r="X146" s="90"/>
      <c r="Y146" s="80"/>
      <c r="Z146" s="90"/>
      <c r="AA146" s="90"/>
      <c r="AB146" s="80"/>
      <c r="AC146" s="90"/>
      <c r="AD146" s="90"/>
      <c r="AE146" s="80"/>
      <c r="AF146" s="80"/>
      <c r="AG146" s="80"/>
      <c r="AH146" s="9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1"/>
    </row>
    <row r="147" spans="1:46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1"/>
      <c r="N147" s="81"/>
      <c r="O147" s="81"/>
      <c r="P147" s="80"/>
      <c r="Q147" s="86"/>
      <c r="R147" s="80"/>
      <c r="S147" s="88"/>
      <c r="T147" s="80"/>
      <c r="U147" s="80"/>
      <c r="V147" s="90"/>
      <c r="W147" s="90"/>
      <c r="X147" s="90"/>
      <c r="Y147" s="80"/>
      <c r="Z147" s="90"/>
      <c r="AA147" s="90"/>
      <c r="AB147" s="80"/>
      <c r="AC147" s="90"/>
      <c r="AD147" s="90"/>
      <c r="AE147" s="80"/>
      <c r="AF147" s="80"/>
      <c r="AG147" s="80"/>
      <c r="AH147" s="9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1"/>
    </row>
    <row r="148" spans="1:46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1"/>
      <c r="N148" s="81"/>
      <c r="O148" s="81"/>
      <c r="P148" s="80"/>
      <c r="Q148" s="86"/>
      <c r="R148" s="80"/>
      <c r="S148" s="88"/>
      <c r="T148" s="80"/>
      <c r="U148" s="80"/>
      <c r="V148" s="90"/>
      <c r="W148" s="90"/>
      <c r="X148" s="90"/>
      <c r="Y148" s="80"/>
      <c r="Z148" s="90"/>
      <c r="AA148" s="90"/>
      <c r="AB148" s="80"/>
      <c r="AC148" s="90"/>
      <c r="AD148" s="90"/>
      <c r="AE148" s="80"/>
      <c r="AF148" s="80"/>
      <c r="AG148" s="80"/>
      <c r="AH148" s="9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1"/>
    </row>
    <row r="149" spans="1:46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81"/>
      <c r="O149" s="81"/>
      <c r="P149" s="80"/>
      <c r="Q149" s="86"/>
      <c r="R149" s="80"/>
      <c r="S149" s="88"/>
      <c r="T149" s="80"/>
      <c r="U149" s="80"/>
      <c r="V149" s="90"/>
      <c r="W149" s="90"/>
      <c r="X149" s="90"/>
      <c r="Y149" s="80"/>
      <c r="Z149" s="90"/>
      <c r="AA149" s="90"/>
      <c r="AB149" s="80"/>
      <c r="AC149" s="90"/>
      <c r="AD149" s="90"/>
      <c r="AE149" s="80"/>
      <c r="AF149" s="80"/>
      <c r="AG149" s="80"/>
      <c r="AH149" s="9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1"/>
    </row>
    <row r="150" spans="1:46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81"/>
      <c r="O150" s="81"/>
      <c r="P150" s="80"/>
      <c r="Q150" s="86"/>
      <c r="R150" s="80"/>
      <c r="S150" s="88"/>
      <c r="T150" s="80"/>
      <c r="U150" s="80"/>
      <c r="V150" s="90"/>
      <c r="W150" s="90"/>
      <c r="X150" s="90"/>
      <c r="Y150" s="80"/>
      <c r="Z150" s="90"/>
      <c r="AA150" s="90"/>
      <c r="AB150" s="80"/>
      <c r="AC150" s="90"/>
      <c r="AD150" s="90"/>
      <c r="AE150" s="80"/>
      <c r="AF150" s="80"/>
      <c r="AG150" s="80"/>
      <c r="AH150" s="9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1"/>
    </row>
    <row r="151" spans="1:46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1"/>
      <c r="N151" s="81"/>
      <c r="O151" s="81"/>
      <c r="P151" s="80"/>
      <c r="Q151" s="86"/>
      <c r="R151" s="80"/>
      <c r="S151" s="88"/>
      <c r="T151" s="80"/>
      <c r="U151" s="80"/>
      <c r="V151" s="90"/>
      <c r="W151" s="90"/>
      <c r="X151" s="90"/>
      <c r="Y151" s="80"/>
      <c r="Z151" s="90"/>
      <c r="AA151" s="90"/>
      <c r="AB151" s="80"/>
      <c r="AC151" s="90"/>
      <c r="AD151" s="90"/>
      <c r="AE151" s="80"/>
      <c r="AF151" s="80"/>
      <c r="AG151" s="80"/>
      <c r="AH151" s="9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1"/>
    </row>
    <row r="152" spans="1:46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1"/>
      <c r="N152" s="81"/>
      <c r="O152" s="81"/>
      <c r="P152" s="80"/>
      <c r="Q152" s="86"/>
      <c r="R152" s="80"/>
      <c r="S152" s="88"/>
      <c r="T152" s="80"/>
      <c r="U152" s="80"/>
      <c r="V152" s="90"/>
      <c r="W152" s="90"/>
      <c r="X152" s="90"/>
      <c r="Y152" s="80"/>
      <c r="Z152" s="90"/>
      <c r="AA152" s="90"/>
      <c r="AB152" s="80"/>
      <c r="AC152" s="90"/>
      <c r="AD152" s="90"/>
      <c r="AE152" s="80"/>
      <c r="AF152" s="80"/>
      <c r="AG152" s="80"/>
      <c r="AH152" s="9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1"/>
    </row>
    <row r="153" spans="1:46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1"/>
      <c r="N153" s="81"/>
      <c r="O153" s="81"/>
      <c r="P153" s="80"/>
      <c r="Q153" s="86"/>
      <c r="R153" s="80"/>
      <c r="S153" s="88"/>
      <c r="T153" s="80"/>
      <c r="U153" s="80"/>
      <c r="V153" s="90"/>
      <c r="W153" s="90"/>
      <c r="X153" s="90"/>
      <c r="Y153" s="80"/>
      <c r="Z153" s="90"/>
      <c r="AA153" s="90"/>
      <c r="AB153" s="80"/>
      <c r="AC153" s="90"/>
      <c r="AD153" s="90"/>
      <c r="AE153" s="80"/>
      <c r="AF153" s="80"/>
      <c r="AG153" s="80"/>
      <c r="AH153" s="9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1"/>
    </row>
    <row r="154" spans="1:46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1"/>
      <c r="N154" s="81"/>
      <c r="O154" s="81"/>
      <c r="P154" s="80"/>
      <c r="Q154" s="86"/>
      <c r="R154" s="80"/>
      <c r="S154" s="88"/>
      <c r="T154" s="80"/>
      <c r="U154" s="80"/>
      <c r="V154" s="90"/>
      <c r="W154" s="90"/>
      <c r="X154" s="90"/>
      <c r="Y154" s="80"/>
      <c r="Z154" s="90"/>
      <c r="AA154" s="90"/>
      <c r="AB154" s="80"/>
      <c r="AC154" s="90"/>
      <c r="AD154" s="90"/>
      <c r="AE154" s="80"/>
      <c r="AF154" s="80"/>
      <c r="AG154" s="80"/>
      <c r="AH154" s="9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1"/>
    </row>
    <row r="155" spans="1:46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81"/>
      <c r="O155" s="81"/>
      <c r="P155" s="80"/>
      <c r="Q155" s="86"/>
      <c r="R155" s="80"/>
      <c r="S155" s="88"/>
      <c r="T155" s="80"/>
      <c r="U155" s="80"/>
      <c r="V155" s="90"/>
      <c r="W155" s="90"/>
      <c r="X155" s="90"/>
      <c r="Y155" s="80"/>
      <c r="Z155" s="90"/>
      <c r="AA155" s="90"/>
      <c r="AB155" s="80"/>
      <c r="AC155" s="90"/>
      <c r="AD155" s="90"/>
      <c r="AE155" s="80"/>
      <c r="AF155" s="80"/>
      <c r="AG155" s="80"/>
      <c r="AH155" s="9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1"/>
    </row>
    <row r="156" spans="1:46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81"/>
      <c r="O156" s="81"/>
      <c r="P156" s="80"/>
      <c r="Q156" s="86"/>
      <c r="R156" s="80"/>
      <c r="S156" s="88"/>
      <c r="T156" s="80"/>
      <c r="U156" s="80"/>
      <c r="V156" s="90"/>
      <c r="W156" s="90"/>
      <c r="X156" s="90"/>
      <c r="Y156" s="80"/>
      <c r="Z156" s="90"/>
      <c r="AA156" s="90"/>
      <c r="AB156" s="80"/>
      <c r="AC156" s="90"/>
      <c r="AD156" s="90"/>
      <c r="AE156" s="80"/>
      <c r="AF156" s="80"/>
      <c r="AG156" s="80"/>
      <c r="AH156" s="9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1"/>
    </row>
    <row r="157" spans="1:46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1"/>
      <c r="N157" s="81"/>
      <c r="O157" s="81"/>
      <c r="P157" s="80"/>
      <c r="Q157" s="86"/>
      <c r="R157" s="80"/>
      <c r="S157" s="88"/>
      <c r="T157" s="80"/>
      <c r="U157" s="80"/>
      <c r="V157" s="90"/>
      <c r="W157" s="90"/>
      <c r="X157" s="90"/>
      <c r="Y157" s="80"/>
      <c r="Z157" s="90"/>
      <c r="AA157" s="90"/>
      <c r="AB157" s="80"/>
      <c r="AC157" s="90"/>
      <c r="AD157" s="90"/>
      <c r="AE157" s="80"/>
      <c r="AF157" s="80"/>
      <c r="AG157" s="80"/>
      <c r="AH157" s="9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1"/>
    </row>
    <row r="158" spans="1:46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1"/>
      <c r="N158" s="81"/>
      <c r="O158" s="81"/>
      <c r="P158" s="80"/>
      <c r="Q158" s="86"/>
      <c r="R158" s="80"/>
      <c r="S158" s="88"/>
      <c r="T158" s="80"/>
      <c r="U158" s="80"/>
      <c r="V158" s="90"/>
      <c r="W158" s="90"/>
      <c r="X158" s="90"/>
      <c r="Y158" s="80"/>
      <c r="Z158" s="90"/>
      <c r="AA158" s="90"/>
      <c r="AB158" s="80"/>
      <c r="AC158" s="90"/>
      <c r="AD158" s="90"/>
      <c r="AE158" s="80"/>
      <c r="AF158" s="80"/>
      <c r="AG158" s="80"/>
      <c r="AH158" s="9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1"/>
    </row>
    <row r="159" spans="1:46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1"/>
      <c r="N159" s="81"/>
      <c r="O159" s="81"/>
      <c r="P159" s="80"/>
      <c r="Q159" s="86"/>
      <c r="R159" s="80"/>
      <c r="S159" s="88"/>
      <c r="T159" s="80"/>
      <c r="U159" s="80"/>
      <c r="V159" s="90"/>
      <c r="W159" s="90"/>
      <c r="X159" s="90"/>
      <c r="Y159" s="80"/>
      <c r="Z159" s="90"/>
      <c r="AA159" s="90"/>
      <c r="AB159" s="80"/>
      <c r="AC159" s="90"/>
      <c r="AD159" s="90"/>
      <c r="AE159" s="80"/>
      <c r="AF159" s="80"/>
      <c r="AG159" s="80"/>
      <c r="AH159" s="9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1"/>
    </row>
    <row r="160" spans="1:46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81"/>
      <c r="O160" s="81"/>
      <c r="P160" s="80"/>
      <c r="Q160" s="86"/>
      <c r="R160" s="80"/>
      <c r="S160" s="88"/>
      <c r="T160" s="80"/>
      <c r="U160" s="80"/>
      <c r="V160" s="90"/>
      <c r="W160" s="90"/>
      <c r="X160" s="90"/>
      <c r="Y160" s="80"/>
      <c r="Z160" s="90"/>
      <c r="AA160" s="90"/>
      <c r="AB160" s="80"/>
      <c r="AC160" s="90"/>
      <c r="AD160" s="90"/>
      <c r="AE160" s="80"/>
      <c r="AF160" s="80"/>
      <c r="AG160" s="80"/>
      <c r="AH160" s="9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1"/>
    </row>
    <row r="161" spans="1:46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81"/>
      <c r="O161" s="81"/>
      <c r="P161" s="80"/>
      <c r="Q161" s="86"/>
      <c r="R161" s="80"/>
      <c r="S161" s="88"/>
      <c r="T161" s="80"/>
      <c r="U161" s="80"/>
      <c r="V161" s="90"/>
      <c r="W161" s="90"/>
      <c r="X161" s="90"/>
      <c r="Y161" s="80"/>
      <c r="Z161" s="90"/>
      <c r="AA161" s="90"/>
      <c r="AB161" s="80"/>
      <c r="AC161" s="90"/>
      <c r="AD161" s="90"/>
      <c r="AE161" s="80"/>
      <c r="AF161" s="80"/>
      <c r="AG161" s="80"/>
      <c r="AH161" s="9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1"/>
    </row>
    <row r="162" spans="1:46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1"/>
      <c r="N162" s="81"/>
      <c r="O162" s="81"/>
      <c r="P162" s="80"/>
      <c r="Q162" s="86"/>
      <c r="R162" s="80"/>
      <c r="S162" s="88"/>
      <c r="T162" s="80"/>
      <c r="U162" s="80"/>
      <c r="V162" s="90"/>
      <c r="W162" s="90"/>
      <c r="X162" s="90"/>
      <c r="Y162" s="80"/>
      <c r="Z162" s="90"/>
      <c r="AA162" s="90"/>
      <c r="AB162" s="80"/>
      <c r="AC162" s="90"/>
      <c r="AD162" s="90"/>
      <c r="AE162" s="80"/>
      <c r="AF162" s="80"/>
      <c r="AG162" s="80"/>
      <c r="AH162" s="9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1"/>
    </row>
    <row r="163" spans="1:46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1"/>
      <c r="N163" s="81"/>
      <c r="O163" s="81"/>
      <c r="P163" s="80"/>
      <c r="Q163" s="86"/>
      <c r="R163" s="80"/>
      <c r="S163" s="88"/>
      <c r="T163" s="80"/>
      <c r="U163" s="80"/>
      <c r="V163" s="90"/>
      <c r="W163" s="90"/>
      <c r="X163" s="90"/>
      <c r="Y163" s="80"/>
      <c r="Z163" s="90"/>
      <c r="AA163" s="90"/>
      <c r="AB163" s="80"/>
      <c r="AC163" s="90"/>
      <c r="AD163" s="90"/>
      <c r="AE163" s="80"/>
      <c r="AF163" s="80"/>
      <c r="AG163" s="80"/>
      <c r="AH163" s="9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1"/>
    </row>
    <row r="164" spans="1:46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1"/>
      <c r="N164" s="81"/>
      <c r="O164" s="81"/>
      <c r="P164" s="80"/>
      <c r="Q164" s="86"/>
      <c r="R164" s="80"/>
      <c r="S164" s="88"/>
      <c r="T164" s="80"/>
      <c r="U164" s="80"/>
      <c r="V164" s="90"/>
      <c r="W164" s="90"/>
      <c r="X164" s="90"/>
      <c r="Y164" s="80"/>
      <c r="Z164" s="90"/>
      <c r="AA164" s="90"/>
      <c r="AB164" s="80"/>
      <c r="AC164" s="90"/>
      <c r="AD164" s="90"/>
      <c r="AE164" s="80"/>
      <c r="AF164" s="80"/>
      <c r="AG164" s="80"/>
      <c r="AH164" s="9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1"/>
    </row>
    <row r="165" spans="1:46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1"/>
      <c r="N165" s="81"/>
      <c r="O165" s="81"/>
      <c r="P165" s="80"/>
      <c r="Q165" s="86"/>
      <c r="R165" s="80"/>
      <c r="S165" s="88"/>
      <c r="T165" s="80"/>
      <c r="U165" s="80"/>
      <c r="V165" s="90"/>
      <c r="W165" s="90"/>
      <c r="X165" s="90"/>
      <c r="Y165" s="80"/>
      <c r="Z165" s="90"/>
      <c r="AA165" s="90"/>
      <c r="AB165" s="80"/>
      <c r="AC165" s="90"/>
      <c r="AD165" s="90"/>
      <c r="AE165" s="80"/>
      <c r="AF165" s="80"/>
      <c r="AG165" s="80"/>
      <c r="AH165" s="9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1"/>
    </row>
    <row r="166" spans="1:46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1"/>
      <c r="N166" s="81"/>
      <c r="O166" s="81"/>
      <c r="P166" s="80"/>
      <c r="Q166" s="86"/>
      <c r="R166" s="80"/>
      <c r="S166" s="88"/>
      <c r="T166" s="80"/>
      <c r="U166" s="80"/>
      <c r="V166" s="90"/>
      <c r="W166" s="90"/>
      <c r="X166" s="90"/>
      <c r="Y166" s="80"/>
      <c r="Z166" s="90"/>
      <c r="AA166" s="90"/>
      <c r="AB166" s="80"/>
      <c r="AC166" s="90"/>
      <c r="AD166" s="90"/>
      <c r="AE166" s="80"/>
      <c r="AF166" s="80"/>
      <c r="AG166" s="80"/>
      <c r="AH166" s="9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1"/>
    </row>
    <row r="167" spans="1:46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81"/>
      <c r="O167" s="81"/>
      <c r="P167" s="80"/>
      <c r="Q167" s="86"/>
      <c r="R167" s="80"/>
      <c r="S167" s="88"/>
      <c r="T167" s="80"/>
      <c r="U167" s="80"/>
      <c r="V167" s="90"/>
      <c r="W167" s="90"/>
      <c r="X167" s="90"/>
      <c r="Y167" s="80"/>
      <c r="Z167" s="90"/>
      <c r="AA167" s="90"/>
      <c r="AB167" s="80"/>
      <c r="AC167" s="90"/>
      <c r="AD167" s="90"/>
      <c r="AE167" s="80"/>
      <c r="AF167" s="80"/>
      <c r="AG167" s="80"/>
      <c r="AH167" s="9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1"/>
    </row>
    <row r="168" spans="1:46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81"/>
      <c r="O168" s="81"/>
      <c r="P168" s="80"/>
      <c r="Q168" s="86"/>
      <c r="R168" s="80"/>
      <c r="S168" s="88"/>
      <c r="T168" s="80"/>
      <c r="U168" s="80"/>
      <c r="V168" s="90"/>
      <c r="W168" s="90"/>
      <c r="X168" s="90"/>
      <c r="Y168" s="80"/>
      <c r="Z168" s="90"/>
      <c r="AA168" s="90"/>
      <c r="AB168" s="80"/>
      <c r="AC168" s="90"/>
      <c r="AD168" s="90"/>
      <c r="AE168" s="80"/>
      <c r="AF168" s="80"/>
      <c r="AG168" s="80"/>
      <c r="AH168" s="9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1"/>
    </row>
    <row r="169" spans="1:46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1"/>
      <c r="N169" s="81"/>
      <c r="O169" s="81"/>
      <c r="P169" s="80"/>
      <c r="Q169" s="86"/>
      <c r="R169" s="80"/>
      <c r="S169" s="88"/>
      <c r="T169" s="80"/>
      <c r="U169" s="80"/>
      <c r="V169" s="90"/>
      <c r="W169" s="90"/>
      <c r="X169" s="90"/>
      <c r="Y169" s="80"/>
      <c r="Z169" s="90"/>
      <c r="AA169" s="90"/>
      <c r="AB169" s="80"/>
      <c r="AC169" s="90"/>
      <c r="AD169" s="90"/>
      <c r="AE169" s="80"/>
      <c r="AF169" s="80"/>
      <c r="AG169" s="80"/>
      <c r="AH169" s="9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1"/>
    </row>
    <row r="170" spans="1:46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1"/>
      <c r="N170" s="81"/>
      <c r="O170" s="81"/>
      <c r="P170" s="80"/>
      <c r="Q170" s="86"/>
      <c r="R170" s="80"/>
      <c r="S170" s="88"/>
      <c r="T170" s="80"/>
      <c r="U170" s="80"/>
      <c r="V170" s="90"/>
      <c r="W170" s="90"/>
      <c r="X170" s="90"/>
      <c r="Y170" s="80"/>
      <c r="Z170" s="90"/>
      <c r="AA170" s="90"/>
      <c r="AB170" s="80"/>
      <c r="AC170" s="90"/>
      <c r="AD170" s="90"/>
      <c r="AE170" s="80"/>
      <c r="AF170" s="80"/>
      <c r="AG170" s="80"/>
      <c r="AH170" s="9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1"/>
    </row>
    <row r="171" spans="1:46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1"/>
      <c r="N171" s="81"/>
      <c r="O171" s="81"/>
      <c r="P171" s="80"/>
      <c r="Q171" s="86"/>
      <c r="R171" s="80"/>
      <c r="S171" s="88"/>
      <c r="T171" s="80"/>
      <c r="U171" s="80"/>
      <c r="V171" s="90"/>
      <c r="W171" s="90"/>
      <c r="X171" s="90"/>
      <c r="Y171" s="80"/>
      <c r="Z171" s="90"/>
      <c r="AA171" s="90"/>
      <c r="AB171" s="80"/>
      <c r="AC171" s="90"/>
      <c r="AD171" s="90"/>
      <c r="AE171" s="80"/>
      <c r="AF171" s="80"/>
      <c r="AG171" s="80"/>
      <c r="AH171" s="9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1"/>
    </row>
    <row r="172" spans="1:46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1"/>
      <c r="N172" s="81"/>
      <c r="O172" s="81"/>
      <c r="P172" s="80"/>
      <c r="Q172" s="86"/>
      <c r="R172" s="80"/>
      <c r="S172" s="88"/>
      <c r="T172" s="80"/>
      <c r="U172" s="80"/>
      <c r="V172" s="90"/>
      <c r="W172" s="90"/>
      <c r="X172" s="90"/>
      <c r="Y172" s="80"/>
      <c r="Z172" s="90"/>
      <c r="AA172" s="90"/>
      <c r="AB172" s="80"/>
      <c r="AC172" s="90"/>
      <c r="AD172" s="90"/>
      <c r="AE172" s="80"/>
      <c r="AF172" s="80"/>
      <c r="AG172" s="80"/>
      <c r="AH172" s="9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1"/>
    </row>
    <row r="173" spans="1:46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1"/>
      <c r="N173" s="81"/>
      <c r="O173" s="81"/>
      <c r="P173" s="80"/>
      <c r="Q173" s="86"/>
      <c r="R173" s="80"/>
      <c r="S173" s="88"/>
      <c r="T173" s="80"/>
      <c r="U173" s="80"/>
      <c r="V173" s="90"/>
      <c r="W173" s="90"/>
      <c r="X173" s="90"/>
      <c r="Y173" s="80"/>
      <c r="Z173" s="90"/>
      <c r="AA173" s="90"/>
      <c r="AB173" s="80"/>
      <c r="AC173" s="90"/>
      <c r="AD173" s="90"/>
      <c r="AE173" s="80"/>
      <c r="AF173" s="80"/>
      <c r="AG173" s="80"/>
      <c r="AH173" s="9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1"/>
    </row>
    <row r="174" spans="1:46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1"/>
      <c r="N174" s="81"/>
      <c r="O174" s="81"/>
      <c r="P174" s="80"/>
      <c r="Q174" s="86"/>
      <c r="R174" s="80"/>
      <c r="S174" s="88"/>
      <c r="T174" s="80"/>
      <c r="U174" s="80"/>
      <c r="V174" s="90"/>
      <c r="W174" s="90"/>
      <c r="X174" s="90"/>
      <c r="Y174" s="80"/>
      <c r="Z174" s="90"/>
      <c r="AA174" s="90"/>
      <c r="AB174" s="80"/>
      <c r="AC174" s="90"/>
      <c r="AD174" s="90"/>
      <c r="AE174" s="80"/>
      <c r="AF174" s="80"/>
      <c r="AG174" s="80"/>
      <c r="AH174" s="9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1"/>
    </row>
    <row r="175" spans="1:46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1"/>
      <c r="N175" s="81"/>
      <c r="O175" s="81"/>
      <c r="P175" s="80"/>
      <c r="Q175" s="86"/>
      <c r="R175" s="80"/>
      <c r="S175" s="88"/>
      <c r="T175" s="80"/>
      <c r="U175" s="80"/>
      <c r="V175" s="90"/>
      <c r="W175" s="90"/>
      <c r="X175" s="90"/>
      <c r="Y175" s="80"/>
      <c r="Z175" s="90"/>
      <c r="AA175" s="90"/>
      <c r="AB175" s="80"/>
      <c r="AC175" s="90"/>
      <c r="AD175" s="90"/>
      <c r="AE175" s="80"/>
      <c r="AF175" s="80"/>
      <c r="AG175" s="80"/>
      <c r="AH175" s="9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1"/>
    </row>
    <row r="176" spans="1:46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1"/>
      <c r="N176" s="81"/>
      <c r="O176" s="81"/>
      <c r="P176" s="80"/>
      <c r="Q176" s="86"/>
      <c r="R176" s="80"/>
      <c r="S176" s="88"/>
      <c r="T176" s="80"/>
      <c r="U176" s="80"/>
      <c r="V176" s="90"/>
      <c r="W176" s="90"/>
      <c r="X176" s="90"/>
      <c r="Y176" s="80"/>
      <c r="Z176" s="90"/>
      <c r="AA176" s="90"/>
      <c r="AB176" s="80"/>
      <c r="AC176" s="90"/>
      <c r="AD176" s="90"/>
      <c r="AE176" s="80"/>
      <c r="AF176" s="80"/>
      <c r="AG176" s="80"/>
      <c r="AH176" s="9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1"/>
    </row>
    <row r="177" spans="1:46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1"/>
      <c r="N177" s="81"/>
      <c r="O177" s="81"/>
      <c r="P177" s="80"/>
      <c r="Q177" s="86"/>
      <c r="R177" s="80"/>
      <c r="S177" s="88"/>
      <c r="T177" s="80"/>
      <c r="U177" s="80"/>
      <c r="V177" s="90"/>
      <c r="W177" s="90"/>
      <c r="X177" s="90"/>
      <c r="Y177" s="80"/>
      <c r="Z177" s="90"/>
      <c r="AA177" s="90"/>
      <c r="AB177" s="80"/>
      <c r="AC177" s="90"/>
      <c r="AD177" s="90"/>
      <c r="AE177" s="80"/>
      <c r="AF177" s="80"/>
      <c r="AG177" s="80"/>
      <c r="AH177" s="9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1"/>
    </row>
    <row r="178" spans="1:46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1"/>
      <c r="N178" s="81"/>
      <c r="O178" s="81"/>
      <c r="P178" s="80"/>
      <c r="Q178" s="86"/>
      <c r="R178" s="80"/>
      <c r="S178" s="88"/>
      <c r="T178" s="80"/>
      <c r="U178" s="80"/>
      <c r="V178" s="90"/>
      <c r="W178" s="90"/>
      <c r="X178" s="90"/>
      <c r="Y178" s="80"/>
      <c r="Z178" s="90"/>
      <c r="AA178" s="90"/>
      <c r="AB178" s="80"/>
      <c r="AC178" s="90"/>
      <c r="AD178" s="90"/>
      <c r="AE178" s="80"/>
      <c r="AF178" s="80"/>
      <c r="AG178" s="80"/>
      <c r="AH178" s="9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1"/>
    </row>
    <row r="179" spans="1:46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1"/>
      <c r="N179" s="81"/>
      <c r="O179" s="81"/>
      <c r="P179" s="80"/>
      <c r="Q179" s="86"/>
      <c r="R179" s="80"/>
      <c r="S179" s="88"/>
      <c r="T179" s="80"/>
      <c r="U179" s="80"/>
      <c r="V179" s="90"/>
      <c r="W179" s="90"/>
      <c r="X179" s="90"/>
      <c r="Y179" s="80"/>
      <c r="Z179" s="90"/>
      <c r="AA179" s="90"/>
      <c r="AB179" s="80"/>
      <c r="AC179" s="90"/>
      <c r="AD179" s="90"/>
      <c r="AE179" s="80"/>
      <c r="AF179" s="80"/>
      <c r="AG179" s="80"/>
      <c r="AH179" s="9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1"/>
    </row>
    <row r="180" spans="1:46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1"/>
      <c r="N180" s="81"/>
      <c r="O180" s="81"/>
      <c r="P180" s="80"/>
      <c r="Q180" s="86"/>
      <c r="R180" s="80"/>
      <c r="S180" s="88"/>
      <c r="T180" s="80"/>
      <c r="U180" s="80"/>
      <c r="V180" s="90"/>
      <c r="W180" s="90"/>
      <c r="X180" s="90"/>
      <c r="Y180" s="80"/>
      <c r="Z180" s="90"/>
      <c r="AA180" s="90"/>
      <c r="AB180" s="80"/>
      <c r="AC180" s="90"/>
      <c r="AD180" s="90"/>
      <c r="AE180" s="80"/>
      <c r="AF180" s="80"/>
      <c r="AG180" s="80"/>
      <c r="AH180" s="9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1"/>
    </row>
    <row r="181" spans="1:46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1"/>
      <c r="N181" s="81"/>
      <c r="O181" s="81"/>
      <c r="P181" s="80"/>
      <c r="Q181" s="86"/>
      <c r="R181" s="80"/>
      <c r="S181" s="88"/>
      <c r="T181" s="80"/>
      <c r="U181" s="80"/>
      <c r="V181" s="90"/>
      <c r="W181" s="90"/>
      <c r="X181" s="90"/>
      <c r="Y181" s="80"/>
      <c r="Z181" s="90"/>
      <c r="AA181" s="90"/>
      <c r="AB181" s="80"/>
      <c r="AC181" s="90"/>
      <c r="AD181" s="90"/>
      <c r="AE181" s="80"/>
      <c r="AF181" s="80"/>
      <c r="AG181" s="80"/>
      <c r="AH181" s="9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1"/>
    </row>
    <row r="182" spans="1:46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1"/>
      <c r="N182" s="81"/>
      <c r="O182" s="81"/>
      <c r="P182" s="80"/>
      <c r="Q182" s="86"/>
      <c r="R182" s="80"/>
      <c r="S182" s="88"/>
      <c r="T182" s="80"/>
      <c r="U182" s="80"/>
      <c r="V182" s="90"/>
      <c r="W182" s="90"/>
      <c r="X182" s="90"/>
      <c r="Y182" s="80"/>
      <c r="Z182" s="90"/>
      <c r="AA182" s="90"/>
      <c r="AB182" s="80"/>
      <c r="AC182" s="90"/>
      <c r="AD182" s="90"/>
      <c r="AE182" s="80"/>
      <c r="AF182" s="80"/>
      <c r="AG182" s="80"/>
      <c r="AH182" s="9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1"/>
    </row>
    <row r="183" spans="1:46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1"/>
      <c r="N183" s="81"/>
      <c r="O183" s="81"/>
      <c r="P183" s="80"/>
      <c r="Q183" s="86"/>
      <c r="R183" s="80"/>
      <c r="S183" s="88"/>
      <c r="T183" s="80"/>
      <c r="U183" s="80"/>
      <c r="V183" s="90"/>
      <c r="W183" s="90"/>
      <c r="X183" s="90"/>
      <c r="Y183" s="80"/>
      <c r="Z183" s="90"/>
      <c r="AA183" s="90"/>
      <c r="AB183" s="80"/>
      <c r="AC183" s="90"/>
      <c r="AD183" s="90"/>
      <c r="AE183" s="80"/>
      <c r="AF183" s="80"/>
      <c r="AG183" s="80"/>
      <c r="AH183" s="9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1"/>
    </row>
    <row r="184" spans="1:46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1"/>
      <c r="N184" s="81"/>
      <c r="O184" s="81"/>
      <c r="P184" s="80"/>
      <c r="Q184" s="86"/>
      <c r="R184" s="80"/>
      <c r="S184" s="88"/>
      <c r="T184" s="80"/>
      <c r="U184" s="80"/>
      <c r="V184" s="90"/>
      <c r="W184" s="90"/>
      <c r="X184" s="90"/>
      <c r="Y184" s="80"/>
      <c r="Z184" s="90"/>
      <c r="AA184" s="90"/>
      <c r="AB184" s="80"/>
      <c r="AC184" s="90"/>
      <c r="AD184" s="90"/>
      <c r="AE184" s="80"/>
      <c r="AF184" s="80"/>
      <c r="AG184" s="80"/>
      <c r="AH184" s="9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1"/>
    </row>
    <row r="185" spans="1:46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1"/>
      <c r="N185" s="81"/>
      <c r="O185" s="81"/>
      <c r="P185" s="80"/>
      <c r="Q185" s="86"/>
      <c r="R185" s="80"/>
      <c r="S185" s="88"/>
      <c r="T185" s="80"/>
      <c r="U185" s="80"/>
      <c r="V185" s="90"/>
      <c r="W185" s="90"/>
      <c r="X185" s="90"/>
      <c r="Y185" s="80"/>
      <c r="Z185" s="90"/>
      <c r="AA185" s="90"/>
      <c r="AB185" s="80"/>
      <c r="AC185" s="90"/>
      <c r="AD185" s="90"/>
      <c r="AE185" s="80"/>
      <c r="AF185" s="80"/>
      <c r="AG185" s="80"/>
      <c r="AH185" s="9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1"/>
    </row>
    <row r="186" spans="1:46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1"/>
      <c r="N186" s="81"/>
      <c r="O186" s="81"/>
      <c r="P186" s="80"/>
      <c r="Q186" s="86"/>
      <c r="R186" s="80"/>
      <c r="S186" s="88"/>
      <c r="T186" s="80"/>
      <c r="U186" s="80"/>
      <c r="V186" s="90"/>
      <c r="W186" s="90"/>
      <c r="X186" s="90"/>
      <c r="Y186" s="80"/>
      <c r="Z186" s="90"/>
      <c r="AA186" s="90"/>
      <c r="AB186" s="80"/>
      <c r="AC186" s="90"/>
      <c r="AD186" s="90"/>
      <c r="AE186" s="80"/>
      <c r="AF186" s="80"/>
      <c r="AG186" s="80"/>
      <c r="AH186" s="9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1"/>
    </row>
    <row r="187" spans="1:46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81"/>
      <c r="O187" s="81"/>
      <c r="P187" s="80"/>
      <c r="Q187" s="86"/>
      <c r="R187" s="80"/>
      <c r="S187" s="88"/>
      <c r="T187" s="80"/>
      <c r="U187" s="80"/>
      <c r="V187" s="90"/>
      <c r="W187" s="90"/>
      <c r="X187" s="90"/>
      <c r="Y187" s="80"/>
      <c r="Z187" s="90"/>
      <c r="AA187" s="90"/>
      <c r="AB187" s="80"/>
      <c r="AC187" s="90"/>
      <c r="AD187" s="90"/>
      <c r="AE187" s="80"/>
      <c r="AF187" s="80"/>
      <c r="AG187" s="80"/>
      <c r="AH187" s="9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1"/>
    </row>
    <row r="188" spans="1:46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81"/>
      <c r="O188" s="81"/>
      <c r="P188" s="80"/>
      <c r="Q188" s="86"/>
      <c r="R188" s="80"/>
      <c r="S188" s="88"/>
      <c r="T188" s="80"/>
      <c r="U188" s="80"/>
      <c r="V188" s="90"/>
      <c r="W188" s="90"/>
      <c r="X188" s="90"/>
      <c r="Y188" s="80"/>
      <c r="Z188" s="90"/>
      <c r="AA188" s="90"/>
      <c r="AB188" s="80"/>
      <c r="AC188" s="90"/>
      <c r="AD188" s="90"/>
      <c r="AE188" s="80"/>
      <c r="AF188" s="80"/>
      <c r="AG188" s="80"/>
      <c r="AH188" s="9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1"/>
    </row>
    <row r="189" spans="1:46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1"/>
      <c r="N189" s="81"/>
      <c r="O189" s="81"/>
      <c r="P189" s="80"/>
      <c r="Q189" s="86"/>
      <c r="R189" s="80"/>
      <c r="S189" s="88"/>
      <c r="T189" s="80"/>
      <c r="U189" s="80"/>
      <c r="V189" s="90"/>
      <c r="W189" s="90"/>
      <c r="X189" s="90"/>
      <c r="Y189" s="80"/>
      <c r="Z189" s="90"/>
      <c r="AA189" s="90"/>
      <c r="AB189" s="80"/>
      <c r="AC189" s="90"/>
      <c r="AD189" s="90"/>
      <c r="AE189" s="80"/>
      <c r="AF189" s="80"/>
      <c r="AG189" s="80"/>
      <c r="AH189" s="9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1"/>
    </row>
    <row r="190" spans="1:46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1"/>
      <c r="N190" s="81"/>
      <c r="O190" s="81"/>
      <c r="P190" s="80"/>
      <c r="Q190" s="86"/>
      <c r="R190" s="80"/>
      <c r="S190" s="88"/>
      <c r="T190" s="80"/>
      <c r="U190" s="80"/>
      <c r="V190" s="90"/>
      <c r="W190" s="90"/>
      <c r="X190" s="90"/>
      <c r="Y190" s="80"/>
      <c r="Z190" s="90"/>
      <c r="AA190" s="90"/>
      <c r="AB190" s="80"/>
      <c r="AC190" s="90"/>
      <c r="AD190" s="90"/>
      <c r="AE190" s="80"/>
      <c r="AF190" s="80"/>
      <c r="AG190" s="80"/>
      <c r="AH190" s="9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1"/>
    </row>
    <row r="191" spans="1:46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1"/>
      <c r="N191" s="81"/>
      <c r="O191" s="81"/>
      <c r="P191" s="80"/>
      <c r="Q191" s="86"/>
      <c r="R191" s="80"/>
      <c r="S191" s="88"/>
      <c r="T191" s="80"/>
      <c r="U191" s="80"/>
      <c r="V191" s="90"/>
      <c r="W191" s="90"/>
      <c r="X191" s="90"/>
      <c r="Y191" s="80"/>
      <c r="Z191" s="90"/>
      <c r="AA191" s="90"/>
      <c r="AB191" s="80"/>
      <c r="AC191" s="90"/>
      <c r="AD191" s="90"/>
      <c r="AE191" s="80"/>
      <c r="AF191" s="80"/>
      <c r="AG191" s="80"/>
      <c r="AH191" s="9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1"/>
    </row>
    <row r="192" spans="1:46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81"/>
      <c r="O192" s="81"/>
      <c r="P192" s="80"/>
      <c r="Q192" s="86"/>
      <c r="R192" s="80"/>
      <c r="S192" s="88"/>
      <c r="T192" s="80"/>
      <c r="U192" s="80"/>
      <c r="V192" s="90"/>
      <c r="W192" s="90"/>
      <c r="X192" s="90"/>
      <c r="Y192" s="80"/>
      <c r="Z192" s="90"/>
      <c r="AA192" s="90"/>
      <c r="AB192" s="80"/>
      <c r="AC192" s="90"/>
      <c r="AD192" s="90"/>
      <c r="AE192" s="80"/>
      <c r="AF192" s="80"/>
      <c r="AG192" s="80"/>
      <c r="AH192" s="9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1"/>
    </row>
    <row r="193" spans="1:46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81"/>
      <c r="O193" s="81"/>
      <c r="P193" s="80"/>
      <c r="Q193" s="86"/>
      <c r="R193" s="80"/>
      <c r="S193" s="88"/>
      <c r="T193" s="80"/>
      <c r="U193" s="80"/>
      <c r="V193" s="90"/>
      <c r="W193" s="90"/>
      <c r="X193" s="90"/>
      <c r="Y193" s="80"/>
      <c r="Z193" s="90"/>
      <c r="AA193" s="90"/>
      <c r="AB193" s="80"/>
      <c r="AC193" s="90"/>
      <c r="AD193" s="90"/>
      <c r="AE193" s="80"/>
      <c r="AF193" s="80"/>
      <c r="AG193" s="80"/>
      <c r="AH193" s="9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1"/>
    </row>
    <row r="194" spans="1:46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1"/>
      <c r="N194" s="81"/>
      <c r="O194" s="81"/>
      <c r="P194" s="80"/>
      <c r="Q194" s="86"/>
      <c r="R194" s="80"/>
      <c r="S194" s="88"/>
      <c r="T194" s="80"/>
      <c r="U194" s="80"/>
      <c r="V194" s="90"/>
      <c r="W194" s="90"/>
      <c r="X194" s="90"/>
      <c r="Y194" s="80"/>
      <c r="Z194" s="90"/>
      <c r="AA194" s="90"/>
      <c r="AB194" s="80"/>
      <c r="AC194" s="90"/>
      <c r="AD194" s="90"/>
      <c r="AE194" s="80"/>
      <c r="AF194" s="80"/>
      <c r="AG194" s="80"/>
      <c r="AH194" s="9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1"/>
    </row>
    <row r="195" spans="1:46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1"/>
      <c r="N195" s="81"/>
      <c r="O195" s="81"/>
      <c r="P195" s="80"/>
      <c r="Q195" s="86"/>
      <c r="R195" s="80"/>
      <c r="S195" s="88"/>
      <c r="T195" s="80"/>
      <c r="U195" s="80"/>
      <c r="V195" s="90"/>
      <c r="W195" s="90"/>
      <c r="X195" s="90"/>
      <c r="Y195" s="80"/>
      <c r="Z195" s="90"/>
      <c r="AA195" s="90"/>
      <c r="AB195" s="80"/>
      <c r="AC195" s="90"/>
      <c r="AD195" s="90"/>
      <c r="AE195" s="80"/>
      <c r="AF195" s="80"/>
      <c r="AG195" s="80"/>
      <c r="AH195" s="9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1"/>
    </row>
    <row r="196" spans="1:46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1"/>
      <c r="N196" s="81"/>
      <c r="O196" s="81"/>
      <c r="P196" s="80"/>
      <c r="Q196" s="86"/>
      <c r="R196" s="80"/>
      <c r="S196" s="88"/>
      <c r="T196" s="80"/>
      <c r="U196" s="80"/>
      <c r="V196" s="90"/>
      <c r="W196" s="90"/>
      <c r="X196" s="90"/>
      <c r="Y196" s="80"/>
      <c r="Z196" s="90"/>
      <c r="AA196" s="90"/>
      <c r="AB196" s="80"/>
      <c r="AC196" s="90"/>
      <c r="AD196" s="90"/>
      <c r="AE196" s="80"/>
      <c r="AF196" s="80"/>
      <c r="AG196" s="80"/>
      <c r="AH196" s="9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1"/>
    </row>
    <row r="197" spans="1:46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1"/>
      <c r="N197" s="81"/>
      <c r="O197" s="81"/>
      <c r="P197" s="80"/>
      <c r="Q197" s="86"/>
      <c r="R197" s="80"/>
      <c r="S197" s="88"/>
      <c r="T197" s="80"/>
      <c r="U197" s="80"/>
      <c r="V197" s="90"/>
      <c r="W197" s="90"/>
      <c r="X197" s="90"/>
      <c r="Y197" s="80"/>
      <c r="Z197" s="90"/>
      <c r="AA197" s="90"/>
      <c r="AB197" s="80"/>
      <c r="AC197" s="90"/>
      <c r="AD197" s="90"/>
      <c r="AE197" s="80"/>
      <c r="AF197" s="80"/>
      <c r="AG197" s="80"/>
      <c r="AH197" s="9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1"/>
    </row>
    <row r="198" spans="1:46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1"/>
      <c r="N198" s="81"/>
      <c r="O198" s="81"/>
      <c r="P198" s="80"/>
      <c r="Q198" s="86"/>
      <c r="R198" s="80"/>
      <c r="S198" s="88"/>
      <c r="T198" s="80"/>
      <c r="U198" s="80"/>
      <c r="V198" s="90"/>
      <c r="W198" s="90"/>
      <c r="X198" s="90"/>
      <c r="Y198" s="80"/>
      <c r="Z198" s="90"/>
      <c r="AA198" s="90"/>
      <c r="AB198" s="80"/>
      <c r="AC198" s="90"/>
      <c r="AD198" s="90"/>
      <c r="AE198" s="80"/>
      <c r="AF198" s="80"/>
      <c r="AG198" s="80"/>
      <c r="AH198" s="9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1"/>
    </row>
    <row r="199" spans="1:46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1"/>
      <c r="N199" s="81"/>
      <c r="O199" s="81"/>
      <c r="P199" s="80"/>
      <c r="Q199" s="86"/>
      <c r="R199" s="80"/>
      <c r="S199" s="88"/>
      <c r="T199" s="80"/>
      <c r="U199" s="80"/>
      <c r="V199" s="90"/>
      <c r="W199" s="90"/>
      <c r="X199" s="90"/>
      <c r="Y199" s="80"/>
      <c r="Z199" s="90"/>
      <c r="AA199" s="90"/>
      <c r="AB199" s="80"/>
      <c r="AC199" s="90"/>
      <c r="AD199" s="90"/>
      <c r="AE199" s="80"/>
      <c r="AF199" s="80"/>
      <c r="AG199" s="80"/>
      <c r="AH199" s="9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1"/>
    </row>
    <row r="200" spans="1:46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1"/>
      <c r="N200" s="81"/>
      <c r="O200" s="81"/>
      <c r="P200" s="80"/>
      <c r="Q200" s="86"/>
      <c r="R200" s="80"/>
      <c r="S200" s="88"/>
      <c r="T200" s="80"/>
      <c r="U200" s="80"/>
      <c r="V200" s="90"/>
      <c r="W200" s="90"/>
      <c r="X200" s="90"/>
      <c r="Y200" s="80"/>
      <c r="Z200" s="90"/>
      <c r="AA200" s="90"/>
      <c r="AB200" s="80"/>
      <c r="AC200" s="90"/>
      <c r="AD200" s="90"/>
      <c r="AE200" s="80"/>
      <c r="AF200" s="80"/>
      <c r="AG200" s="80"/>
      <c r="AH200" s="9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1"/>
    </row>
    <row r="201" spans="1:46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1"/>
      <c r="N201" s="81"/>
      <c r="O201" s="81"/>
      <c r="P201" s="80"/>
      <c r="Q201" s="86"/>
      <c r="R201" s="80"/>
      <c r="S201" s="88"/>
      <c r="T201" s="80"/>
      <c r="U201" s="80"/>
      <c r="V201" s="90"/>
      <c r="W201" s="90"/>
      <c r="X201" s="90"/>
      <c r="Y201" s="80"/>
      <c r="Z201" s="90"/>
      <c r="AA201" s="90"/>
      <c r="AB201" s="80"/>
      <c r="AC201" s="90"/>
      <c r="AD201" s="90"/>
      <c r="AE201" s="80"/>
      <c r="AF201" s="80"/>
      <c r="AG201" s="80"/>
      <c r="AH201" s="9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1"/>
    </row>
    <row r="202" spans="1:46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1"/>
      <c r="N202" s="81"/>
      <c r="O202" s="81"/>
      <c r="P202" s="80"/>
      <c r="Q202" s="86"/>
      <c r="R202" s="80"/>
      <c r="S202" s="88"/>
      <c r="T202" s="80"/>
      <c r="U202" s="80"/>
      <c r="V202" s="90"/>
      <c r="W202" s="90"/>
      <c r="X202" s="90"/>
      <c r="Y202" s="80"/>
      <c r="Z202" s="90"/>
      <c r="AA202" s="90"/>
      <c r="AB202" s="80"/>
      <c r="AC202" s="90"/>
      <c r="AD202" s="90"/>
      <c r="AE202" s="80"/>
      <c r="AF202" s="80"/>
      <c r="AG202" s="80"/>
      <c r="AH202" s="9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1"/>
    </row>
    <row r="203" spans="1:46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1"/>
      <c r="N203" s="81"/>
      <c r="O203" s="81"/>
      <c r="P203" s="80"/>
      <c r="Q203" s="86"/>
      <c r="R203" s="80"/>
      <c r="S203" s="88"/>
      <c r="T203" s="80"/>
      <c r="U203" s="80"/>
      <c r="V203" s="90"/>
      <c r="W203" s="90"/>
      <c r="X203" s="90"/>
      <c r="Y203" s="80"/>
      <c r="Z203" s="90"/>
      <c r="AA203" s="90"/>
      <c r="AB203" s="80"/>
      <c r="AC203" s="90"/>
      <c r="AD203" s="90"/>
      <c r="AE203" s="80"/>
      <c r="AF203" s="80"/>
      <c r="AG203" s="80"/>
      <c r="AH203" s="9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1"/>
    </row>
    <row r="204" spans="1:46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1"/>
      <c r="N204" s="81"/>
      <c r="O204" s="81"/>
      <c r="P204" s="80"/>
      <c r="Q204" s="86"/>
      <c r="R204" s="80"/>
      <c r="S204" s="88"/>
      <c r="T204" s="80"/>
      <c r="U204" s="80"/>
      <c r="V204" s="90"/>
      <c r="W204" s="90"/>
      <c r="X204" s="90"/>
      <c r="Y204" s="80"/>
      <c r="Z204" s="90"/>
      <c r="AA204" s="90"/>
      <c r="AB204" s="80"/>
      <c r="AC204" s="90"/>
      <c r="AD204" s="90"/>
      <c r="AE204" s="80"/>
      <c r="AF204" s="80"/>
      <c r="AG204" s="80"/>
      <c r="AH204" s="9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1"/>
    </row>
    <row r="205" spans="1:46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1"/>
      <c r="N205" s="81"/>
      <c r="O205" s="81"/>
      <c r="P205" s="80"/>
      <c r="Q205" s="86"/>
      <c r="R205" s="80"/>
      <c r="S205" s="88"/>
      <c r="T205" s="80"/>
      <c r="U205" s="80"/>
      <c r="V205" s="90"/>
      <c r="W205" s="90"/>
      <c r="X205" s="90"/>
      <c r="Y205" s="80"/>
      <c r="Z205" s="90"/>
      <c r="AA205" s="90"/>
      <c r="AB205" s="80"/>
      <c r="AC205" s="90"/>
      <c r="AD205" s="90"/>
      <c r="AE205" s="80"/>
      <c r="AF205" s="80"/>
      <c r="AG205" s="80"/>
      <c r="AH205" s="9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1"/>
    </row>
    <row r="206" spans="1:46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1"/>
      <c r="N206" s="81"/>
      <c r="O206" s="81"/>
      <c r="P206" s="80"/>
      <c r="Q206" s="86"/>
      <c r="R206" s="80"/>
      <c r="S206" s="88"/>
      <c r="T206" s="80"/>
      <c r="U206" s="80"/>
      <c r="V206" s="90"/>
      <c r="W206" s="90"/>
      <c r="X206" s="90"/>
      <c r="Y206" s="80"/>
      <c r="Z206" s="90"/>
      <c r="AA206" s="90"/>
      <c r="AB206" s="80"/>
      <c r="AC206" s="90"/>
      <c r="AD206" s="90"/>
      <c r="AE206" s="80"/>
      <c r="AF206" s="80"/>
      <c r="AG206" s="80"/>
      <c r="AH206" s="9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1"/>
    </row>
    <row r="207" spans="1:46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1"/>
      <c r="N207" s="81"/>
      <c r="O207" s="81"/>
      <c r="P207" s="80"/>
      <c r="Q207" s="86"/>
      <c r="R207" s="80"/>
      <c r="S207" s="88"/>
      <c r="T207" s="80"/>
      <c r="U207" s="80"/>
      <c r="V207" s="90"/>
      <c r="W207" s="90"/>
      <c r="X207" s="90"/>
      <c r="Y207" s="80"/>
      <c r="Z207" s="90"/>
      <c r="AA207" s="90"/>
      <c r="AB207" s="80"/>
      <c r="AC207" s="90"/>
      <c r="AD207" s="90"/>
      <c r="AE207" s="80"/>
      <c r="AF207" s="80"/>
      <c r="AG207" s="80"/>
      <c r="AH207" s="9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1"/>
    </row>
    <row r="208" spans="1:46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1"/>
      <c r="N208" s="81"/>
      <c r="O208" s="81"/>
      <c r="P208" s="80"/>
      <c r="Q208" s="86"/>
      <c r="R208" s="80"/>
      <c r="S208" s="88"/>
      <c r="T208" s="80"/>
      <c r="U208" s="80"/>
      <c r="V208" s="90"/>
      <c r="W208" s="90"/>
      <c r="X208" s="90"/>
      <c r="Y208" s="80"/>
      <c r="Z208" s="90"/>
      <c r="AA208" s="90"/>
      <c r="AB208" s="80"/>
      <c r="AC208" s="90"/>
      <c r="AD208" s="90"/>
      <c r="AE208" s="80"/>
      <c r="AF208" s="80"/>
      <c r="AG208" s="80"/>
      <c r="AH208" s="9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1"/>
    </row>
    <row r="209" spans="1:46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1"/>
      <c r="N209" s="81"/>
      <c r="O209" s="81"/>
      <c r="P209" s="80"/>
      <c r="Q209" s="86"/>
      <c r="R209" s="80"/>
      <c r="S209" s="88"/>
      <c r="T209" s="80"/>
      <c r="U209" s="80"/>
      <c r="V209" s="90"/>
      <c r="W209" s="90"/>
      <c r="X209" s="90"/>
      <c r="Y209" s="80"/>
      <c r="Z209" s="90"/>
      <c r="AA209" s="90"/>
      <c r="AB209" s="80"/>
      <c r="AC209" s="90"/>
      <c r="AD209" s="90"/>
      <c r="AE209" s="80"/>
      <c r="AF209" s="80"/>
      <c r="AG209" s="80"/>
      <c r="AH209" s="9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1"/>
    </row>
    <row r="210" spans="1:46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1"/>
      <c r="N210" s="81"/>
      <c r="O210" s="81"/>
      <c r="P210" s="80"/>
      <c r="Q210" s="86"/>
      <c r="R210" s="80"/>
      <c r="S210" s="88"/>
      <c r="T210" s="80"/>
      <c r="U210" s="80"/>
      <c r="V210" s="90"/>
      <c r="W210" s="90"/>
      <c r="X210" s="90"/>
      <c r="Y210" s="80"/>
      <c r="Z210" s="90"/>
      <c r="AA210" s="90"/>
      <c r="AB210" s="80"/>
      <c r="AC210" s="90"/>
      <c r="AD210" s="90"/>
      <c r="AE210" s="80"/>
      <c r="AF210" s="80"/>
      <c r="AG210" s="80"/>
      <c r="AH210" s="9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1"/>
    </row>
    <row r="211" spans="1:46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81"/>
      <c r="O211" s="81"/>
      <c r="P211" s="80"/>
      <c r="Q211" s="86"/>
      <c r="R211" s="80"/>
      <c r="S211" s="88"/>
      <c r="T211" s="80"/>
      <c r="U211" s="80"/>
      <c r="V211" s="90"/>
      <c r="W211" s="90"/>
      <c r="X211" s="90"/>
      <c r="Y211" s="80"/>
      <c r="Z211" s="90"/>
      <c r="AA211" s="90"/>
      <c r="AB211" s="80"/>
      <c r="AC211" s="90"/>
      <c r="AD211" s="90"/>
      <c r="AE211" s="80"/>
      <c r="AF211" s="80"/>
      <c r="AG211" s="80"/>
      <c r="AH211" s="9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1"/>
    </row>
    <row r="212" spans="1:46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81"/>
      <c r="O212" s="81"/>
      <c r="P212" s="80"/>
      <c r="Q212" s="86"/>
      <c r="R212" s="80"/>
      <c r="S212" s="88"/>
      <c r="T212" s="80"/>
      <c r="U212" s="80"/>
      <c r="V212" s="90"/>
      <c r="W212" s="90"/>
      <c r="X212" s="90"/>
      <c r="Y212" s="80"/>
      <c r="Z212" s="90"/>
      <c r="AA212" s="90"/>
      <c r="AB212" s="80"/>
      <c r="AC212" s="90"/>
      <c r="AD212" s="90"/>
      <c r="AE212" s="80"/>
      <c r="AF212" s="80"/>
      <c r="AG212" s="80"/>
      <c r="AH212" s="9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1"/>
    </row>
    <row r="213" spans="1:46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1"/>
      <c r="N213" s="81"/>
      <c r="O213" s="81"/>
      <c r="P213" s="80"/>
      <c r="Q213" s="86"/>
      <c r="R213" s="80"/>
      <c r="S213" s="88"/>
      <c r="T213" s="80"/>
      <c r="U213" s="80"/>
      <c r="V213" s="90"/>
      <c r="W213" s="90"/>
      <c r="X213" s="90"/>
      <c r="Y213" s="80"/>
      <c r="Z213" s="90"/>
      <c r="AA213" s="90"/>
      <c r="AB213" s="80"/>
      <c r="AC213" s="90"/>
      <c r="AD213" s="90"/>
      <c r="AE213" s="80"/>
      <c r="AF213" s="80"/>
      <c r="AG213" s="80"/>
      <c r="AH213" s="9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1"/>
    </row>
    <row r="214" spans="1:46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1"/>
      <c r="N214" s="81"/>
      <c r="O214" s="81"/>
      <c r="P214" s="80"/>
      <c r="Q214" s="86"/>
      <c r="R214" s="80"/>
      <c r="S214" s="88"/>
      <c r="T214" s="80"/>
      <c r="U214" s="80"/>
      <c r="V214" s="90"/>
      <c r="W214" s="90"/>
      <c r="X214" s="90"/>
      <c r="Y214" s="80"/>
      <c r="Z214" s="90"/>
      <c r="AA214" s="90"/>
      <c r="AB214" s="80"/>
      <c r="AC214" s="90"/>
      <c r="AD214" s="90"/>
      <c r="AE214" s="80"/>
      <c r="AF214" s="80"/>
      <c r="AG214" s="80"/>
      <c r="AH214" s="9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1"/>
    </row>
    <row r="215" spans="1:46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81"/>
      <c r="O215" s="81"/>
      <c r="P215" s="80"/>
      <c r="Q215" s="86"/>
      <c r="R215" s="80"/>
      <c r="S215" s="88"/>
      <c r="T215" s="80"/>
      <c r="U215" s="80"/>
      <c r="V215" s="90"/>
      <c r="W215" s="90"/>
      <c r="X215" s="90"/>
      <c r="Y215" s="80"/>
      <c r="Z215" s="90"/>
      <c r="AA215" s="90"/>
      <c r="AB215" s="80"/>
      <c r="AC215" s="90"/>
      <c r="AD215" s="90"/>
      <c r="AE215" s="80"/>
      <c r="AF215" s="80"/>
      <c r="AG215" s="80"/>
      <c r="AH215" s="9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1"/>
    </row>
    <row r="216" spans="1:46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81"/>
      <c r="O216" s="81"/>
      <c r="P216" s="80"/>
      <c r="Q216" s="86"/>
      <c r="R216" s="80"/>
      <c r="S216" s="88"/>
      <c r="T216" s="80"/>
      <c r="U216" s="80"/>
      <c r="V216" s="90"/>
      <c r="W216" s="90"/>
      <c r="X216" s="90"/>
      <c r="Y216" s="80"/>
      <c r="Z216" s="90"/>
      <c r="AA216" s="90"/>
      <c r="AB216" s="80"/>
      <c r="AC216" s="90"/>
      <c r="AD216" s="90"/>
      <c r="AE216" s="80"/>
      <c r="AF216" s="80"/>
      <c r="AG216" s="80"/>
      <c r="AH216" s="9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1"/>
    </row>
    <row r="217" spans="1:46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1"/>
      <c r="N217" s="81"/>
      <c r="O217" s="81"/>
      <c r="P217" s="80"/>
      <c r="Q217" s="86"/>
      <c r="R217" s="80"/>
      <c r="S217" s="88"/>
      <c r="T217" s="80"/>
      <c r="U217" s="80"/>
      <c r="V217" s="90"/>
      <c r="W217" s="90"/>
      <c r="X217" s="90"/>
      <c r="Y217" s="80"/>
      <c r="Z217" s="90"/>
      <c r="AA217" s="90"/>
      <c r="AB217" s="80"/>
      <c r="AC217" s="90"/>
      <c r="AD217" s="90"/>
      <c r="AE217" s="80"/>
      <c r="AF217" s="80"/>
      <c r="AG217" s="80"/>
      <c r="AH217" s="9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1"/>
    </row>
    <row r="218" spans="1:46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1"/>
      <c r="N218" s="81"/>
      <c r="O218" s="81"/>
      <c r="P218" s="80"/>
      <c r="Q218" s="86"/>
      <c r="R218" s="80"/>
      <c r="S218" s="88"/>
      <c r="T218" s="80"/>
      <c r="U218" s="80"/>
      <c r="V218" s="90"/>
      <c r="W218" s="90"/>
      <c r="X218" s="90"/>
      <c r="Y218" s="80"/>
      <c r="Z218" s="90"/>
      <c r="AA218" s="90"/>
      <c r="AB218" s="80"/>
      <c r="AC218" s="90"/>
      <c r="AD218" s="90"/>
      <c r="AE218" s="80"/>
      <c r="AF218" s="80"/>
      <c r="AG218" s="80"/>
      <c r="AH218" s="9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1"/>
    </row>
    <row r="219" spans="1:46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1"/>
      <c r="N219" s="81"/>
      <c r="O219" s="81"/>
      <c r="P219" s="80"/>
      <c r="Q219" s="86"/>
      <c r="R219" s="80"/>
      <c r="S219" s="88"/>
      <c r="T219" s="80"/>
      <c r="U219" s="80"/>
      <c r="V219" s="90"/>
      <c r="W219" s="90"/>
      <c r="X219" s="90"/>
      <c r="Y219" s="80"/>
      <c r="Z219" s="90"/>
      <c r="AA219" s="90"/>
      <c r="AB219" s="80"/>
      <c r="AC219" s="90"/>
      <c r="AD219" s="90"/>
      <c r="AE219" s="80"/>
      <c r="AF219" s="80"/>
      <c r="AG219" s="80"/>
      <c r="AH219" s="9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1"/>
    </row>
    <row r="220" spans="1:46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1"/>
      <c r="N220" s="81"/>
      <c r="O220" s="81"/>
      <c r="P220" s="80"/>
      <c r="Q220" s="86"/>
      <c r="R220" s="80"/>
      <c r="S220" s="88"/>
      <c r="T220" s="80"/>
      <c r="U220" s="80"/>
      <c r="V220" s="90"/>
      <c r="W220" s="90"/>
      <c r="X220" s="90"/>
      <c r="Y220" s="80"/>
      <c r="Z220" s="90"/>
      <c r="AA220" s="90"/>
      <c r="AB220" s="80"/>
      <c r="AC220" s="90"/>
      <c r="AD220" s="90"/>
      <c r="AE220" s="80"/>
      <c r="AF220" s="80"/>
      <c r="AG220" s="80"/>
      <c r="AH220" s="9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1"/>
    </row>
    <row r="221" spans="1:46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1"/>
      <c r="N221" s="81"/>
      <c r="O221" s="81"/>
      <c r="P221" s="80"/>
      <c r="Q221" s="86"/>
      <c r="R221" s="80"/>
      <c r="S221" s="88"/>
      <c r="T221" s="80"/>
      <c r="U221" s="80"/>
      <c r="V221" s="90"/>
      <c r="W221" s="90"/>
      <c r="X221" s="90"/>
      <c r="Y221" s="80"/>
      <c r="Z221" s="90"/>
      <c r="AA221" s="90"/>
      <c r="AB221" s="80"/>
      <c r="AC221" s="90"/>
      <c r="AD221" s="90"/>
      <c r="AE221" s="80"/>
      <c r="AF221" s="80"/>
      <c r="AG221" s="80"/>
      <c r="AH221" s="9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1"/>
    </row>
    <row r="222" spans="1:46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81"/>
      <c r="O222" s="81"/>
      <c r="P222" s="80"/>
      <c r="Q222" s="86"/>
      <c r="R222" s="80"/>
      <c r="S222" s="88"/>
      <c r="T222" s="80"/>
      <c r="U222" s="80"/>
      <c r="V222" s="90"/>
      <c r="W222" s="90"/>
      <c r="X222" s="90"/>
      <c r="Y222" s="80"/>
      <c r="Z222" s="90"/>
      <c r="AA222" s="90"/>
      <c r="AB222" s="80"/>
      <c r="AC222" s="90"/>
      <c r="AD222" s="90"/>
      <c r="AE222" s="80"/>
      <c r="AF222" s="80"/>
      <c r="AG222" s="80"/>
      <c r="AH222" s="9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1"/>
    </row>
    <row r="223" spans="1:46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81"/>
      <c r="O223" s="81"/>
      <c r="P223" s="80"/>
      <c r="Q223" s="86"/>
      <c r="R223" s="80"/>
      <c r="S223" s="88"/>
      <c r="T223" s="80"/>
      <c r="U223" s="80"/>
      <c r="V223" s="90"/>
      <c r="W223" s="90"/>
      <c r="X223" s="90"/>
      <c r="Y223" s="80"/>
      <c r="Z223" s="90"/>
      <c r="AA223" s="90"/>
      <c r="AB223" s="80"/>
      <c r="AC223" s="90"/>
      <c r="AD223" s="90"/>
      <c r="AE223" s="80"/>
      <c r="AF223" s="80"/>
      <c r="AG223" s="80"/>
      <c r="AH223" s="9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1"/>
    </row>
    <row r="224" spans="1:46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1"/>
      <c r="N224" s="81"/>
      <c r="O224" s="81"/>
      <c r="P224" s="80"/>
      <c r="Q224" s="86"/>
      <c r="R224" s="80"/>
      <c r="S224" s="88"/>
      <c r="T224" s="80"/>
      <c r="U224" s="80"/>
      <c r="V224" s="90"/>
      <c r="W224" s="90"/>
      <c r="X224" s="90"/>
      <c r="Y224" s="80"/>
      <c r="Z224" s="90"/>
      <c r="AA224" s="90"/>
      <c r="AB224" s="80"/>
      <c r="AC224" s="90"/>
      <c r="AD224" s="90"/>
      <c r="AE224" s="80"/>
      <c r="AF224" s="80"/>
      <c r="AG224" s="80"/>
      <c r="AH224" s="9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1"/>
    </row>
    <row r="225" spans="1:46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1"/>
      <c r="N225" s="81"/>
      <c r="O225" s="81"/>
      <c r="P225" s="80"/>
      <c r="Q225" s="86"/>
      <c r="R225" s="80"/>
      <c r="S225" s="88"/>
      <c r="T225" s="80"/>
      <c r="U225" s="80"/>
      <c r="V225" s="90"/>
      <c r="W225" s="90"/>
      <c r="X225" s="90"/>
      <c r="Y225" s="80"/>
      <c r="Z225" s="90"/>
      <c r="AA225" s="90"/>
      <c r="AB225" s="80"/>
      <c r="AC225" s="90"/>
      <c r="AD225" s="90"/>
      <c r="AE225" s="80"/>
      <c r="AF225" s="80"/>
      <c r="AG225" s="80"/>
      <c r="AH225" s="9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1"/>
    </row>
    <row r="226" spans="1:46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1"/>
      <c r="N226" s="81"/>
      <c r="O226" s="81"/>
      <c r="P226" s="80"/>
      <c r="Q226" s="86"/>
      <c r="R226" s="80"/>
      <c r="S226" s="88"/>
      <c r="T226" s="80"/>
      <c r="U226" s="80"/>
      <c r="V226" s="90"/>
      <c r="W226" s="90"/>
      <c r="X226" s="90"/>
      <c r="Y226" s="80"/>
      <c r="Z226" s="90"/>
      <c r="AA226" s="90"/>
      <c r="AB226" s="80"/>
      <c r="AC226" s="90"/>
      <c r="AD226" s="90"/>
      <c r="AE226" s="80"/>
      <c r="AF226" s="80"/>
      <c r="AG226" s="80"/>
      <c r="AH226" s="9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1"/>
    </row>
    <row r="227" spans="1:46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1"/>
      <c r="N227" s="81"/>
      <c r="O227" s="81"/>
      <c r="P227" s="80"/>
      <c r="Q227" s="86"/>
      <c r="R227" s="80"/>
      <c r="S227" s="88"/>
      <c r="T227" s="80"/>
      <c r="U227" s="80"/>
      <c r="V227" s="90"/>
      <c r="W227" s="90"/>
      <c r="X227" s="90"/>
      <c r="Y227" s="80"/>
      <c r="Z227" s="90"/>
      <c r="AA227" s="90"/>
      <c r="AB227" s="80"/>
      <c r="AC227" s="90"/>
      <c r="AD227" s="90"/>
      <c r="AE227" s="80"/>
      <c r="AF227" s="80"/>
      <c r="AG227" s="80"/>
      <c r="AH227" s="9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1"/>
    </row>
    <row r="228" spans="1:46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1"/>
      <c r="N228" s="81"/>
      <c r="O228" s="81"/>
      <c r="P228" s="80"/>
      <c r="Q228" s="86"/>
      <c r="R228" s="80"/>
      <c r="S228" s="88"/>
      <c r="T228" s="80"/>
      <c r="U228" s="80"/>
      <c r="V228" s="90"/>
      <c r="W228" s="90"/>
      <c r="X228" s="90"/>
      <c r="Y228" s="80"/>
      <c r="Z228" s="90"/>
      <c r="AA228" s="90"/>
      <c r="AB228" s="80"/>
      <c r="AC228" s="90"/>
      <c r="AD228" s="90"/>
      <c r="AE228" s="80"/>
      <c r="AF228" s="80"/>
      <c r="AG228" s="80"/>
      <c r="AH228" s="9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1"/>
    </row>
    <row r="229" spans="1:46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1"/>
      <c r="N229" s="81"/>
      <c r="O229" s="81"/>
      <c r="P229" s="80"/>
      <c r="Q229" s="86"/>
      <c r="R229" s="80"/>
      <c r="S229" s="88"/>
      <c r="T229" s="80"/>
      <c r="U229" s="80"/>
      <c r="V229" s="90"/>
      <c r="W229" s="90"/>
      <c r="X229" s="90"/>
      <c r="Y229" s="80"/>
      <c r="Z229" s="90"/>
      <c r="AA229" s="90"/>
      <c r="AB229" s="80"/>
      <c r="AC229" s="90"/>
      <c r="AD229" s="90"/>
      <c r="AE229" s="80"/>
      <c r="AF229" s="80"/>
      <c r="AG229" s="80"/>
      <c r="AH229" s="9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1"/>
    </row>
    <row r="230" spans="1:46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1"/>
      <c r="N230" s="81"/>
      <c r="O230" s="81"/>
      <c r="P230" s="80"/>
      <c r="Q230" s="86"/>
      <c r="R230" s="80"/>
      <c r="S230" s="88"/>
      <c r="T230" s="80"/>
      <c r="U230" s="80"/>
      <c r="V230" s="90"/>
      <c r="W230" s="90"/>
      <c r="X230" s="90"/>
      <c r="Y230" s="80"/>
      <c r="Z230" s="90"/>
      <c r="AA230" s="90"/>
      <c r="AB230" s="80"/>
      <c r="AC230" s="90"/>
      <c r="AD230" s="90"/>
      <c r="AE230" s="80"/>
      <c r="AF230" s="80"/>
      <c r="AG230" s="80"/>
      <c r="AH230" s="9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1"/>
    </row>
    <row r="231" spans="1:46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1"/>
      <c r="N231" s="81"/>
      <c r="O231" s="81"/>
      <c r="P231" s="80"/>
      <c r="Q231" s="86"/>
      <c r="R231" s="80"/>
      <c r="S231" s="88"/>
      <c r="T231" s="80"/>
      <c r="U231" s="80"/>
      <c r="V231" s="90"/>
      <c r="W231" s="90"/>
      <c r="X231" s="90"/>
      <c r="Y231" s="80"/>
      <c r="Z231" s="90"/>
      <c r="AA231" s="90"/>
      <c r="AB231" s="80"/>
      <c r="AC231" s="90"/>
      <c r="AD231" s="90"/>
      <c r="AE231" s="80"/>
      <c r="AF231" s="80"/>
      <c r="AG231" s="80"/>
      <c r="AH231" s="9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1"/>
    </row>
    <row r="232" spans="1:46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1"/>
      <c r="N232" s="81"/>
      <c r="O232" s="81"/>
      <c r="P232" s="80"/>
      <c r="Q232" s="86"/>
      <c r="R232" s="80"/>
      <c r="S232" s="88"/>
      <c r="T232" s="80"/>
      <c r="U232" s="80"/>
      <c r="V232" s="90"/>
      <c r="W232" s="90"/>
      <c r="X232" s="90"/>
      <c r="Y232" s="80"/>
      <c r="Z232" s="90"/>
      <c r="AA232" s="90"/>
      <c r="AB232" s="80"/>
      <c r="AC232" s="90"/>
      <c r="AD232" s="90"/>
      <c r="AE232" s="80"/>
      <c r="AF232" s="80"/>
      <c r="AG232" s="80"/>
      <c r="AH232" s="9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1"/>
    </row>
    <row r="233" spans="1:46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81"/>
      <c r="O233" s="81"/>
      <c r="P233" s="80"/>
      <c r="Q233" s="86"/>
      <c r="R233" s="80"/>
      <c r="S233" s="88"/>
      <c r="T233" s="80"/>
      <c r="U233" s="80"/>
      <c r="V233" s="90"/>
      <c r="W233" s="90"/>
      <c r="X233" s="90"/>
      <c r="Y233" s="80"/>
      <c r="Z233" s="90"/>
      <c r="AA233" s="90"/>
      <c r="AB233" s="80"/>
      <c r="AC233" s="90"/>
      <c r="AD233" s="90"/>
      <c r="AE233" s="80"/>
      <c r="AF233" s="80"/>
      <c r="AG233" s="80"/>
      <c r="AH233" s="9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1"/>
    </row>
    <row r="234" spans="1:46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81"/>
      <c r="O234" s="81"/>
      <c r="P234" s="80"/>
      <c r="Q234" s="86"/>
      <c r="R234" s="80"/>
      <c r="S234" s="88"/>
      <c r="T234" s="80"/>
      <c r="U234" s="80"/>
      <c r="V234" s="90"/>
      <c r="W234" s="90"/>
      <c r="X234" s="90"/>
      <c r="Y234" s="80"/>
      <c r="Z234" s="90"/>
      <c r="AA234" s="90"/>
      <c r="AB234" s="80"/>
      <c r="AC234" s="90"/>
      <c r="AD234" s="90"/>
      <c r="AE234" s="80"/>
      <c r="AF234" s="80"/>
      <c r="AG234" s="80"/>
      <c r="AH234" s="9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1"/>
    </row>
    <row r="235" spans="1:46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1"/>
      <c r="N235" s="81"/>
      <c r="O235" s="81"/>
      <c r="P235" s="80"/>
      <c r="Q235" s="86"/>
      <c r="R235" s="80"/>
      <c r="S235" s="88"/>
      <c r="T235" s="80"/>
      <c r="U235" s="80"/>
      <c r="V235" s="90"/>
      <c r="W235" s="90"/>
      <c r="X235" s="90"/>
      <c r="Y235" s="80"/>
      <c r="Z235" s="90"/>
      <c r="AA235" s="90"/>
      <c r="AB235" s="80"/>
      <c r="AC235" s="90"/>
      <c r="AD235" s="90"/>
      <c r="AE235" s="80"/>
      <c r="AF235" s="80"/>
      <c r="AG235" s="80"/>
      <c r="AH235" s="9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1"/>
    </row>
    <row r="236" spans="1:46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1"/>
      <c r="N236" s="81"/>
      <c r="O236" s="81"/>
      <c r="P236" s="80"/>
      <c r="Q236" s="86"/>
      <c r="R236" s="80"/>
      <c r="S236" s="88"/>
      <c r="T236" s="80"/>
      <c r="U236" s="80"/>
      <c r="V236" s="90"/>
      <c r="W236" s="90"/>
      <c r="X236" s="90"/>
      <c r="Y236" s="80"/>
      <c r="Z236" s="90"/>
      <c r="AA236" s="90"/>
      <c r="AB236" s="80"/>
      <c r="AC236" s="90"/>
      <c r="AD236" s="90"/>
      <c r="AE236" s="80"/>
      <c r="AF236" s="80"/>
      <c r="AG236" s="80"/>
      <c r="AH236" s="9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1"/>
    </row>
    <row r="237" spans="1:46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1"/>
      <c r="N237" s="81"/>
      <c r="O237" s="81"/>
      <c r="P237" s="80"/>
      <c r="Q237" s="86"/>
      <c r="R237" s="80"/>
      <c r="S237" s="88"/>
      <c r="T237" s="80"/>
      <c r="U237" s="80"/>
      <c r="V237" s="90"/>
      <c r="W237" s="90"/>
      <c r="X237" s="90"/>
      <c r="Y237" s="80"/>
      <c r="Z237" s="90"/>
      <c r="AA237" s="90"/>
      <c r="AB237" s="80"/>
      <c r="AC237" s="90"/>
      <c r="AD237" s="90"/>
      <c r="AE237" s="80"/>
      <c r="AF237" s="80"/>
      <c r="AG237" s="80"/>
      <c r="AH237" s="9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1"/>
    </row>
    <row r="238" spans="1:46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1"/>
      <c r="N238" s="81"/>
      <c r="O238" s="81"/>
      <c r="P238" s="80"/>
      <c r="Q238" s="86"/>
      <c r="R238" s="80"/>
      <c r="S238" s="88"/>
      <c r="T238" s="80"/>
      <c r="U238" s="80"/>
      <c r="V238" s="90"/>
      <c r="W238" s="90"/>
      <c r="X238" s="90"/>
      <c r="Y238" s="80"/>
      <c r="Z238" s="90"/>
      <c r="AA238" s="90"/>
      <c r="AB238" s="80"/>
      <c r="AC238" s="90"/>
      <c r="AD238" s="90"/>
      <c r="AE238" s="80"/>
      <c r="AF238" s="80"/>
      <c r="AG238" s="80"/>
      <c r="AH238" s="9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1"/>
    </row>
    <row r="239" spans="1:46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81"/>
      <c r="O239" s="81"/>
      <c r="P239" s="80"/>
      <c r="Q239" s="86"/>
      <c r="R239" s="80"/>
      <c r="S239" s="88"/>
      <c r="T239" s="80"/>
      <c r="U239" s="80"/>
      <c r="V239" s="90"/>
      <c r="W239" s="90"/>
      <c r="X239" s="90"/>
      <c r="Y239" s="80"/>
      <c r="Z239" s="90"/>
      <c r="AA239" s="90"/>
      <c r="AB239" s="80"/>
      <c r="AC239" s="90"/>
      <c r="AD239" s="90"/>
      <c r="AE239" s="80"/>
      <c r="AF239" s="80"/>
      <c r="AG239" s="80"/>
      <c r="AH239" s="9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1"/>
    </row>
    <row r="240" spans="1:46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81"/>
      <c r="O240" s="81"/>
      <c r="P240" s="80"/>
      <c r="Q240" s="86"/>
      <c r="R240" s="80"/>
      <c r="S240" s="88"/>
      <c r="T240" s="80"/>
      <c r="U240" s="80"/>
      <c r="V240" s="90"/>
      <c r="W240" s="90"/>
      <c r="X240" s="90"/>
      <c r="Y240" s="80"/>
      <c r="Z240" s="90"/>
      <c r="AA240" s="90"/>
      <c r="AB240" s="80"/>
      <c r="AC240" s="90"/>
      <c r="AD240" s="90"/>
      <c r="AE240" s="80"/>
      <c r="AF240" s="80"/>
      <c r="AG240" s="80"/>
      <c r="AH240" s="9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1"/>
    </row>
    <row r="241" spans="1:46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1"/>
      <c r="N241" s="81"/>
      <c r="O241" s="81"/>
      <c r="P241" s="80"/>
      <c r="Q241" s="86"/>
      <c r="R241" s="80"/>
      <c r="S241" s="88"/>
      <c r="T241" s="80"/>
      <c r="U241" s="80"/>
      <c r="V241" s="90"/>
      <c r="W241" s="90"/>
      <c r="X241" s="90"/>
      <c r="Y241" s="80"/>
      <c r="Z241" s="90"/>
      <c r="AA241" s="90"/>
      <c r="AB241" s="80"/>
      <c r="AC241" s="90"/>
      <c r="AD241" s="90"/>
      <c r="AE241" s="80"/>
      <c r="AF241" s="80"/>
      <c r="AG241" s="80"/>
      <c r="AH241" s="9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1"/>
    </row>
    <row r="242" spans="1:46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1"/>
      <c r="N242" s="81"/>
      <c r="O242" s="81"/>
      <c r="P242" s="80"/>
      <c r="Q242" s="86"/>
      <c r="R242" s="80"/>
      <c r="S242" s="88"/>
      <c r="T242" s="80"/>
      <c r="U242" s="80"/>
      <c r="V242" s="90"/>
      <c r="W242" s="90"/>
      <c r="X242" s="90"/>
      <c r="Y242" s="80"/>
      <c r="Z242" s="90"/>
      <c r="AA242" s="90"/>
      <c r="AB242" s="80"/>
      <c r="AC242" s="90"/>
      <c r="AD242" s="90"/>
      <c r="AE242" s="80"/>
      <c r="AF242" s="80"/>
      <c r="AG242" s="80"/>
      <c r="AH242" s="9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1"/>
    </row>
    <row r="243" spans="1:46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1"/>
      <c r="N243" s="81"/>
      <c r="O243" s="81"/>
      <c r="P243" s="80"/>
      <c r="Q243" s="86"/>
      <c r="R243" s="80"/>
      <c r="S243" s="88"/>
      <c r="T243" s="80"/>
      <c r="U243" s="80"/>
      <c r="V243" s="90"/>
      <c r="W243" s="90"/>
      <c r="X243" s="90"/>
      <c r="Y243" s="80"/>
      <c r="Z243" s="90"/>
      <c r="AA243" s="90"/>
      <c r="AB243" s="80"/>
      <c r="AC243" s="90"/>
      <c r="AD243" s="90"/>
      <c r="AE243" s="80"/>
      <c r="AF243" s="80"/>
      <c r="AG243" s="80"/>
      <c r="AH243" s="9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1"/>
    </row>
    <row r="244" spans="1:46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1"/>
      <c r="N244" s="81"/>
      <c r="O244" s="81"/>
      <c r="P244" s="80"/>
      <c r="Q244" s="86"/>
      <c r="R244" s="80"/>
      <c r="S244" s="88"/>
      <c r="T244" s="80"/>
      <c r="U244" s="80"/>
      <c r="V244" s="90"/>
      <c r="W244" s="90"/>
      <c r="X244" s="90"/>
      <c r="Y244" s="80"/>
      <c r="Z244" s="90"/>
      <c r="AA244" s="90"/>
      <c r="AB244" s="80"/>
      <c r="AC244" s="90"/>
      <c r="AD244" s="90"/>
      <c r="AE244" s="80"/>
      <c r="AF244" s="80"/>
      <c r="AG244" s="80"/>
      <c r="AH244" s="9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1"/>
    </row>
    <row r="245" spans="1:46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81"/>
      <c r="O245" s="81"/>
      <c r="P245" s="80"/>
      <c r="Q245" s="86"/>
      <c r="R245" s="80"/>
      <c r="S245" s="88"/>
      <c r="T245" s="80"/>
      <c r="U245" s="80"/>
      <c r="V245" s="90"/>
      <c r="W245" s="90"/>
      <c r="X245" s="90"/>
      <c r="Y245" s="80"/>
      <c r="Z245" s="90"/>
      <c r="AA245" s="90"/>
      <c r="AB245" s="80"/>
      <c r="AC245" s="90"/>
      <c r="AD245" s="90"/>
      <c r="AE245" s="80"/>
      <c r="AF245" s="80"/>
      <c r="AG245" s="80"/>
      <c r="AH245" s="9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1"/>
    </row>
    <row r="246" spans="1:46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81"/>
      <c r="O246" s="81"/>
      <c r="P246" s="80"/>
      <c r="Q246" s="86"/>
      <c r="R246" s="80"/>
      <c r="S246" s="88"/>
      <c r="T246" s="80"/>
      <c r="U246" s="80"/>
      <c r="V246" s="90"/>
      <c r="W246" s="90"/>
      <c r="X246" s="90"/>
      <c r="Y246" s="80"/>
      <c r="Z246" s="90"/>
      <c r="AA246" s="90"/>
      <c r="AB246" s="80"/>
      <c r="AC246" s="90"/>
      <c r="AD246" s="90"/>
      <c r="AE246" s="80"/>
      <c r="AF246" s="80"/>
      <c r="AG246" s="80"/>
      <c r="AH246" s="9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1"/>
    </row>
    <row r="247" spans="1:46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1"/>
      <c r="N247" s="81"/>
      <c r="O247" s="81"/>
      <c r="P247" s="80"/>
      <c r="Q247" s="86"/>
      <c r="R247" s="80"/>
      <c r="S247" s="88"/>
      <c r="T247" s="80"/>
      <c r="U247" s="80"/>
      <c r="V247" s="90"/>
      <c r="W247" s="90"/>
      <c r="X247" s="90"/>
      <c r="Y247" s="80"/>
      <c r="Z247" s="90"/>
      <c r="AA247" s="90"/>
      <c r="AB247" s="80"/>
      <c r="AC247" s="90"/>
      <c r="AD247" s="90"/>
      <c r="AE247" s="80"/>
      <c r="AF247" s="80"/>
      <c r="AG247" s="80"/>
      <c r="AH247" s="9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1"/>
    </row>
    <row r="248" spans="1:46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1"/>
      <c r="N248" s="81"/>
      <c r="O248" s="81"/>
      <c r="P248" s="80"/>
      <c r="Q248" s="86"/>
      <c r="R248" s="80"/>
      <c r="S248" s="88"/>
      <c r="T248" s="80"/>
      <c r="U248" s="80"/>
      <c r="V248" s="90"/>
      <c r="W248" s="90"/>
      <c r="X248" s="90"/>
      <c r="Y248" s="80"/>
      <c r="Z248" s="90"/>
      <c r="AA248" s="90"/>
      <c r="AB248" s="80"/>
      <c r="AC248" s="90"/>
      <c r="AD248" s="90"/>
      <c r="AE248" s="80"/>
      <c r="AF248" s="80"/>
      <c r="AG248" s="80"/>
      <c r="AH248" s="9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1"/>
    </row>
    <row r="249" spans="1:46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1"/>
      <c r="N249" s="81"/>
      <c r="O249" s="81"/>
      <c r="P249" s="80"/>
      <c r="Q249" s="86"/>
      <c r="R249" s="80"/>
      <c r="S249" s="88"/>
      <c r="T249" s="80"/>
      <c r="U249" s="80"/>
      <c r="V249" s="90"/>
      <c r="W249" s="90"/>
      <c r="X249" s="90"/>
      <c r="Y249" s="80"/>
      <c r="Z249" s="90"/>
      <c r="AA249" s="90"/>
      <c r="AB249" s="80"/>
      <c r="AC249" s="90"/>
      <c r="AD249" s="90"/>
      <c r="AE249" s="80"/>
      <c r="AF249" s="80"/>
      <c r="AG249" s="80"/>
      <c r="AH249" s="9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1"/>
    </row>
    <row r="250" spans="1:46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1"/>
      <c r="N250" s="81"/>
      <c r="O250" s="81"/>
      <c r="P250" s="80"/>
      <c r="Q250" s="86"/>
      <c r="R250" s="80"/>
      <c r="S250" s="88"/>
      <c r="T250" s="80"/>
      <c r="U250" s="80"/>
      <c r="V250" s="90"/>
      <c r="W250" s="90"/>
      <c r="X250" s="90"/>
      <c r="Y250" s="80"/>
      <c r="Z250" s="90"/>
      <c r="AA250" s="90"/>
      <c r="AB250" s="80"/>
      <c r="AC250" s="90"/>
      <c r="AD250" s="90"/>
      <c r="AE250" s="80"/>
      <c r="AF250" s="80"/>
      <c r="AG250" s="80"/>
      <c r="AH250" s="9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1"/>
    </row>
    <row r="251" spans="1:46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81"/>
      <c r="O251" s="81"/>
      <c r="P251" s="80"/>
      <c r="Q251" s="86"/>
      <c r="R251" s="80"/>
      <c r="S251" s="88"/>
      <c r="T251" s="80"/>
      <c r="U251" s="80"/>
      <c r="V251" s="90"/>
      <c r="W251" s="90"/>
      <c r="X251" s="90"/>
      <c r="Y251" s="80"/>
      <c r="Z251" s="90"/>
      <c r="AA251" s="90"/>
      <c r="AB251" s="80"/>
      <c r="AC251" s="90"/>
      <c r="AD251" s="90"/>
      <c r="AE251" s="80"/>
      <c r="AF251" s="80"/>
      <c r="AG251" s="80"/>
      <c r="AH251" s="9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1"/>
    </row>
    <row r="252" spans="1:46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81"/>
      <c r="O252" s="81"/>
      <c r="P252" s="80"/>
      <c r="Q252" s="86"/>
      <c r="R252" s="80"/>
      <c r="S252" s="88"/>
      <c r="T252" s="80"/>
      <c r="U252" s="80"/>
      <c r="V252" s="90"/>
      <c r="W252" s="90"/>
      <c r="X252" s="90"/>
      <c r="Y252" s="80"/>
      <c r="Z252" s="90"/>
      <c r="AA252" s="90"/>
      <c r="AB252" s="80"/>
      <c r="AC252" s="90"/>
      <c r="AD252" s="90"/>
      <c r="AE252" s="80"/>
      <c r="AF252" s="80"/>
      <c r="AG252" s="80"/>
      <c r="AH252" s="9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1"/>
    </row>
    <row r="253" spans="1:46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1"/>
      <c r="N253" s="81"/>
      <c r="O253" s="81"/>
      <c r="P253" s="80"/>
      <c r="Q253" s="86"/>
      <c r="R253" s="80"/>
      <c r="S253" s="88"/>
      <c r="T253" s="80"/>
      <c r="U253" s="80"/>
      <c r="V253" s="90"/>
      <c r="W253" s="90"/>
      <c r="X253" s="90"/>
      <c r="Y253" s="80"/>
      <c r="Z253" s="90"/>
      <c r="AA253" s="90"/>
      <c r="AB253" s="80"/>
      <c r="AC253" s="90"/>
      <c r="AD253" s="90"/>
      <c r="AE253" s="80"/>
      <c r="AF253" s="80"/>
      <c r="AG253" s="80"/>
      <c r="AH253" s="9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1"/>
    </row>
    <row r="254" spans="1:46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1"/>
      <c r="N254" s="81"/>
      <c r="O254" s="81"/>
      <c r="P254" s="80"/>
      <c r="Q254" s="86"/>
      <c r="R254" s="80"/>
      <c r="S254" s="88"/>
      <c r="T254" s="80"/>
      <c r="U254" s="80"/>
      <c r="V254" s="90"/>
      <c r="W254" s="90"/>
      <c r="X254" s="90"/>
      <c r="Y254" s="80"/>
      <c r="Z254" s="90"/>
      <c r="AA254" s="90"/>
      <c r="AB254" s="80"/>
      <c r="AC254" s="90"/>
      <c r="AD254" s="90"/>
      <c r="AE254" s="80"/>
      <c r="AF254" s="80"/>
      <c r="AG254" s="80"/>
      <c r="AH254" s="9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1"/>
    </row>
    <row r="255" spans="1:46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1"/>
      <c r="N255" s="81"/>
      <c r="O255" s="81"/>
      <c r="P255" s="80"/>
      <c r="Q255" s="86"/>
      <c r="R255" s="80"/>
      <c r="S255" s="88"/>
      <c r="T255" s="80"/>
      <c r="U255" s="80"/>
      <c r="V255" s="90"/>
      <c r="W255" s="90"/>
      <c r="X255" s="90"/>
      <c r="Y255" s="80"/>
      <c r="Z255" s="90"/>
      <c r="AA255" s="90"/>
      <c r="AB255" s="80"/>
      <c r="AC255" s="90"/>
      <c r="AD255" s="90"/>
      <c r="AE255" s="80"/>
      <c r="AF255" s="80"/>
      <c r="AG255" s="80"/>
      <c r="AH255" s="9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1"/>
    </row>
    <row r="256" spans="1:46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1"/>
      <c r="N256" s="81"/>
      <c r="O256" s="81"/>
      <c r="P256" s="80"/>
      <c r="Q256" s="86"/>
      <c r="R256" s="80"/>
      <c r="S256" s="88"/>
      <c r="T256" s="80"/>
      <c r="U256" s="80"/>
      <c r="V256" s="90"/>
      <c r="W256" s="90"/>
      <c r="X256" s="90"/>
      <c r="Y256" s="80"/>
      <c r="Z256" s="90"/>
      <c r="AA256" s="90"/>
      <c r="AB256" s="80"/>
      <c r="AC256" s="90"/>
      <c r="AD256" s="90"/>
      <c r="AE256" s="80"/>
      <c r="AF256" s="80"/>
      <c r="AG256" s="80"/>
      <c r="AH256" s="9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1"/>
    </row>
    <row r="257" spans="1:46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1"/>
      <c r="N257" s="81"/>
      <c r="O257" s="81"/>
      <c r="P257" s="80"/>
      <c r="Q257" s="86"/>
      <c r="R257" s="80"/>
      <c r="S257" s="88"/>
      <c r="T257" s="80"/>
      <c r="U257" s="80"/>
      <c r="V257" s="90"/>
      <c r="W257" s="90"/>
      <c r="X257" s="90"/>
      <c r="Y257" s="80"/>
      <c r="Z257" s="90"/>
      <c r="AA257" s="90"/>
      <c r="AB257" s="80"/>
      <c r="AC257" s="90"/>
      <c r="AD257" s="90"/>
      <c r="AE257" s="80"/>
      <c r="AF257" s="80"/>
      <c r="AG257" s="80"/>
      <c r="AH257" s="9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1"/>
    </row>
    <row r="258" spans="1:46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1"/>
      <c r="N258" s="81"/>
      <c r="O258" s="81"/>
      <c r="P258" s="80"/>
      <c r="Q258" s="86"/>
      <c r="R258" s="80"/>
      <c r="S258" s="88"/>
      <c r="T258" s="80"/>
      <c r="U258" s="80"/>
      <c r="V258" s="90"/>
      <c r="W258" s="90"/>
      <c r="X258" s="90"/>
      <c r="Y258" s="80"/>
      <c r="Z258" s="90"/>
      <c r="AA258" s="90"/>
      <c r="AB258" s="80"/>
      <c r="AC258" s="90"/>
      <c r="AD258" s="90"/>
      <c r="AE258" s="80"/>
      <c r="AF258" s="80"/>
      <c r="AG258" s="80"/>
      <c r="AH258" s="9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1"/>
    </row>
    <row r="259" spans="1:46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1"/>
      <c r="N259" s="81"/>
      <c r="O259" s="81"/>
      <c r="P259" s="80"/>
      <c r="Q259" s="86"/>
      <c r="R259" s="80"/>
      <c r="S259" s="88"/>
      <c r="T259" s="80"/>
      <c r="U259" s="80"/>
      <c r="V259" s="90"/>
      <c r="W259" s="90"/>
      <c r="X259" s="90"/>
      <c r="Y259" s="80"/>
      <c r="Z259" s="90"/>
      <c r="AA259" s="90"/>
      <c r="AB259" s="80"/>
      <c r="AC259" s="90"/>
      <c r="AD259" s="90"/>
      <c r="AE259" s="80"/>
      <c r="AF259" s="80"/>
      <c r="AG259" s="80"/>
      <c r="AH259" s="9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1"/>
    </row>
    <row r="260" spans="1:46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1"/>
      <c r="N260" s="81"/>
      <c r="O260" s="81"/>
      <c r="P260" s="80"/>
      <c r="Q260" s="86"/>
      <c r="R260" s="80"/>
      <c r="S260" s="88"/>
      <c r="T260" s="80"/>
      <c r="U260" s="80"/>
      <c r="V260" s="90"/>
      <c r="W260" s="90"/>
      <c r="X260" s="90"/>
      <c r="Y260" s="80"/>
      <c r="Z260" s="90"/>
      <c r="AA260" s="90"/>
      <c r="AB260" s="80"/>
      <c r="AC260" s="90"/>
      <c r="AD260" s="90"/>
      <c r="AE260" s="80"/>
      <c r="AF260" s="80"/>
      <c r="AG260" s="80"/>
      <c r="AH260" s="9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1"/>
    </row>
    <row r="261" spans="1:46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1"/>
      <c r="N261" s="81"/>
      <c r="O261" s="81"/>
      <c r="P261" s="80"/>
      <c r="Q261" s="86"/>
      <c r="R261" s="80"/>
      <c r="S261" s="88"/>
      <c r="T261" s="80"/>
      <c r="U261" s="80"/>
      <c r="V261" s="90"/>
      <c r="W261" s="90"/>
      <c r="X261" s="90"/>
      <c r="Y261" s="80"/>
      <c r="Z261" s="90"/>
      <c r="AA261" s="90"/>
      <c r="AB261" s="80"/>
      <c r="AC261" s="90"/>
      <c r="AD261" s="90"/>
      <c r="AE261" s="80"/>
      <c r="AF261" s="80"/>
      <c r="AG261" s="80"/>
      <c r="AH261" s="9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1"/>
    </row>
    <row r="262" spans="1:46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81"/>
      <c r="O262" s="81"/>
      <c r="P262" s="80"/>
      <c r="Q262" s="86"/>
      <c r="R262" s="80"/>
      <c r="S262" s="88"/>
      <c r="T262" s="80"/>
      <c r="U262" s="80"/>
      <c r="V262" s="90"/>
      <c r="W262" s="90"/>
      <c r="X262" s="90"/>
      <c r="Y262" s="80"/>
      <c r="Z262" s="90"/>
      <c r="AA262" s="90"/>
      <c r="AB262" s="80"/>
      <c r="AC262" s="90"/>
      <c r="AD262" s="90"/>
      <c r="AE262" s="80"/>
      <c r="AF262" s="80"/>
      <c r="AG262" s="80"/>
      <c r="AH262" s="9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1"/>
    </row>
    <row r="263" spans="1:46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81"/>
      <c r="O263" s="81"/>
      <c r="P263" s="80"/>
      <c r="Q263" s="86"/>
      <c r="R263" s="80"/>
      <c r="S263" s="88"/>
      <c r="T263" s="80"/>
      <c r="U263" s="80"/>
      <c r="V263" s="90"/>
      <c r="W263" s="90"/>
      <c r="X263" s="90"/>
      <c r="Y263" s="80"/>
      <c r="Z263" s="90"/>
      <c r="AA263" s="90"/>
      <c r="AB263" s="80"/>
      <c r="AC263" s="90"/>
      <c r="AD263" s="90"/>
      <c r="AE263" s="80"/>
      <c r="AF263" s="80"/>
      <c r="AG263" s="80"/>
      <c r="AH263" s="9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1"/>
    </row>
    <row r="264" spans="1:46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1"/>
      <c r="N264" s="81"/>
      <c r="O264" s="81"/>
      <c r="P264" s="80"/>
      <c r="Q264" s="86"/>
      <c r="R264" s="80"/>
      <c r="S264" s="88"/>
      <c r="T264" s="80"/>
      <c r="U264" s="80"/>
      <c r="V264" s="90"/>
      <c r="W264" s="90"/>
      <c r="X264" s="90"/>
      <c r="Y264" s="80"/>
      <c r="Z264" s="90"/>
      <c r="AA264" s="90"/>
      <c r="AB264" s="80"/>
      <c r="AC264" s="90"/>
      <c r="AD264" s="90"/>
      <c r="AE264" s="80"/>
      <c r="AF264" s="80"/>
      <c r="AG264" s="80"/>
      <c r="AH264" s="9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1"/>
    </row>
    <row r="265" spans="1:46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1"/>
      <c r="N265" s="81"/>
      <c r="O265" s="81"/>
      <c r="P265" s="80"/>
      <c r="Q265" s="86"/>
      <c r="R265" s="80"/>
      <c r="S265" s="88"/>
      <c r="T265" s="80"/>
      <c r="U265" s="80"/>
      <c r="V265" s="90"/>
      <c r="W265" s="90"/>
      <c r="X265" s="90"/>
      <c r="Y265" s="80"/>
      <c r="Z265" s="90"/>
      <c r="AA265" s="90"/>
      <c r="AB265" s="80"/>
      <c r="AC265" s="90"/>
      <c r="AD265" s="90"/>
      <c r="AE265" s="80"/>
      <c r="AF265" s="80"/>
      <c r="AG265" s="80"/>
      <c r="AH265" s="9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1"/>
    </row>
    <row r="266" spans="1:46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1"/>
      <c r="N266" s="81"/>
      <c r="O266" s="81"/>
      <c r="P266" s="80"/>
      <c r="Q266" s="86"/>
      <c r="R266" s="80"/>
      <c r="S266" s="88"/>
      <c r="T266" s="80"/>
      <c r="U266" s="80"/>
      <c r="V266" s="90"/>
      <c r="W266" s="90"/>
      <c r="X266" s="90"/>
      <c r="Y266" s="80"/>
      <c r="Z266" s="90"/>
      <c r="AA266" s="90"/>
      <c r="AB266" s="80"/>
      <c r="AC266" s="90"/>
      <c r="AD266" s="90"/>
      <c r="AE266" s="80"/>
      <c r="AF266" s="80"/>
      <c r="AG266" s="80"/>
      <c r="AH266" s="9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1"/>
    </row>
    <row r="267" spans="1:46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81"/>
      <c r="O267" s="81"/>
      <c r="P267" s="80"/>
      <c r="Q267" s="86"/>
      <c r="R267" s="80"/>
      <c r="S267" s="88"/>
      <c r="T267" s="80"/>
      <c r="U267" s="80"/>
      <c r="V267" s="90"/>
      <c r="W267" s="90"/>
      <c r="X267" s="90"/>
      <c r="Y267" s="80"/>
      <c r="Z267" s="90"/>
      <c r="AA267" s="90"/>
      <c r="AB267" s="80"/>
      <c r="AC267" s="90"/>
      <c r="AD267" s="90"/>
      <c r="AE267" s="80"/>
      <c r="AF267" s="80"/>
      <c r="AG267" s="80"/>
      <c r="AH267" s="9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1"/>
    </row>
    <row r="268" spans="1:46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81"/>
      <c r="O268" s="81"/>
      <c r="P268" s="80"/>
      <c r="Q268" s="86"/>
      <c r="R268" s="80"/>
      <c r="S268" s="88"/>
      <c r="T268" s="80"/>
      <c r="U268" s="80"/>
      <c r="V268" s="90"/>
      <c r="W268" s="90"/>
      <c r="X268" s="90"/>
      <c r="Y268" s="80"/>
      <c r="Z268" s="90"/>
      <c r="AA268" s="90"/>
      <c r="AB268" s="80"/>
      <c r="AC268" s="90"/>
      <c r="AD268" s="90"/>
      <c r="AE268" s="80"/>
      <c r="AF268" s="80"/>
      <c r="AG268" s="80"/>
      <c r="AH268" s="9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1"/>
    </row>
    <row r="269" spans="1:46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1"/>
      <c r="N269" s="81"/>
      <c r="O269" s="81"/>
      <c r="P269" s="80"/>
      <c r="Q269" s="86"/>
      <c r="R269" s="80"/>
      <c r="S269" s="88"/>
      <c r="T269" s="80"/>
      <c r="U269" s="80"/>
      <c r="V269" s="90"/>
      <c r="W269" s="90"/>
      <c r="X269" s="90"/>
      <c r="Y269" s="80"/>
      <c r="Z269" s="90"/>
      <c r="AA269" s="90"/>
      <c r="AB269" s="80"/>
      <c r="AC269" s="90"/>
      <c r="AD269" s="90"/>
      <c r="AE269" s="80"/>
      <c r="AF269" s="80"/>
      <c r="AG269" s="80"/>
      <c r="AH269" s="9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1"/>
    </row>
    <row r="270" spans="1:46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1"/>
      <c r="N270" s="81"/>
      <c r="O270" s="81"/>
      <c r="P270" s="80"/>
      <c r="Q270" s="86"/>
      <c r="R270" s="80"/>
      <c r="S270" s="88"/>
      <c r="T270" s="80"/>
      <c r="U270" s="80"/>
      <c r="V270" s="90"/>
      <c r="W270" s="90"/>
      <c r="X270" s="90"/>
      <c r="Y270" s="80"/>
      <c r="Z270" s="90"/>
      <c r="AA270" s="90"/>
      <c r="AB270" s="80"/>
      <c r="AC270" s="90"/>
      <c r="AD270" s="90"/>
      <c r="AE270" s="80"/>
      <c r="AF270" s="80"/>
      <c r="AG270" s="80"/>
      <c r="AH270" s="9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1"/>
    </row>
    <row r="271" spans="1:46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1"/>
      <c r="N271" s="81"/>
      <c r="O271" s="81"/>
      <c r="P271" s="80"/>
      <c r="Q271" s="86"/>
      <c r="R271" s="80"/>
      <c r="S271" s="88"/>
      <c r="T271" s="80"/>
      <c r="U271" s="80"/>
      <c r="V271" s="90"/>
      <c r="W271" s="90"/>
      <c r="X271" s="90"/>
      <c r="Y271" s="80"/>
      <c r="Z271" s="90"/>
      <c r="AA271" s="90"/>
      <c r="AB271" s="80"/>
      <c r="AC271" s="90"/>
      <c r="AD271" s="90"/>
      <c r="AE271" s="80"/>
      <c r="AF271" s="80"/>
      <c r="AG271" s="80"/>
      <c r="AH271" s="9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1"/>
    </row>
    <row r="272" spans="1:46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81"/>
      <c r="O272" s="81"/>
      <c r="P272" s="80"/>
      <c r="Q272" s="86"/>
      <c r="R272" s="80"/>
      <c r="S272" s="88"/>
      <c r="T272" s="80"/>
      <c r="U272" s="80"/>
      <c r="V272" s="90"/>
      <c r="W272" s="90"/>
      <c r="X272" s="90"/>
      <c r="Y272" s="80"/>
      <c r="Z272" s="90"/>
      <c r="AA272" s="90"/>
      <c r="AB272" s="80"/>
      <c r="AC272" s="90"/>
      <c r="AD272" s="90"/>
      <c r="AE272" s="80"/>
      <c r="AF272" s="80"/>
      <c r="AG272" s="80"/>
      <c r="AH272" s="9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1"/>
    </row>
    <row r="273" spans="1:46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81"/>
      <c r="O273" s="81"/>
      <c r="P273" s="80"/>
      <c r="Q273" s="86"/>
      <c r="R273" s="80"/>
      <c r="S273" s="88"/>
      <c r="T273" s="80"/>
      <c r="U273" s="80"/>
      <c r="V273" s="90"/>
      <c r="W273" s="90"/>
      <c r="X273" s="90"/>
      <c r="Y273" s="80"/>
      <c r="Z273" s="90"/>
      <c r="AA273" s="90"/>
      <c r="AB273" s="80"/>
      <c r="AC273" s="90"/>
      <c r="AD273" s="90"/>
      <c r="AE273" s="80"/>
      <c r="AF273" s="80"/>
      <c r="AG273" s="80"/>
      <c r="AH273" s="9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1"/>
    </row>
    <row r="274" spans="1:46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1"/>
      <c r="N274" s="81"/>
      <c r="O274" s="81"/>
      <c r="P274" s="80"/>
      <c r="Q274" s="86"/>
      <c r="R274" s="80"/>
      <c r="S274" s="88"/>
      <c r="T274" s="80"/>
      <c r="U274" s="80"/>
      <c r="V274" s="90"/>
      <c r="W274" s="90"/>
      <c r="X274" s="90"/>
      <c r="Y274" s="80"/>
      <c r="Z274" s="90"/>
      <c r="AA274" s="90"/>
      <c r="AB274" s="80"/>
      <c r="AC274" s="90"/>
      <c r="AD274" s="90"/>
      <c r="AE274" s="80"/>
      <c r="AF274" s="80"/>
      <c r="AG274" s="80"/>
      <c r="AH274" s="9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1"/>
    </row>
    <row r="275" spans="1:46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1"/>
      <c r="N275" s="81"/>
      <c r="O275" s="81"/>
      <c r="P275" s="80"/>
      <c r="Q275" s="86"/>
      <c r="R275" s="80"/>
      <c r="S275" s="88"/>
      <c r="T275" s="80"/>
      <c r="U275" s="80"/>
      <c r="V275" s="90"/>
      <c r="W275" s="90"/>
      <c r="X275" s="90"/>
      <c r="Y275" s="80"/>
      <c r="Z275" s="90"/>
      <c r="AA275" s="90"/>
      <c r="AB275" s="80"/>
      <c r="AC275" s="90"/>
      <c r="AD275" s="90"/>
      <c r="AE275" s="80"/>
      <c r="AF275" s="80"/>
      <c r="AG275" s="80"/>
      <c r="AH275" s="9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1"/>
    </row>
    <row r="276" spans="1:46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1"/>
      <c r="N276" s="81"/>
      <c r="O276" s="81"/>
      <c r="P276" s="80"/>
      <c r="Q276" s="86"/>
      <c r="R276" s="80"/>
      <c r="S276" s="88"/>
      <c r="T276" s="80"/>
      <c r="U276" s="80"/>
      <c r="V276" s="90"/>
      <c r="W276" s="90"/>
      <c r="X276" s="90"/>
      <c r="Y276" s="80"/>
      <c r="Z276" s="90"/>
      <c r="AA276" s="90"/>
      <c r="AB276" s="80"/>
      <c r="AC276" s="90"/>
      <c r="AD276" s="90"/>
      <c r="AE276" s="80"/>
      <c r="AF276" s="80"/>
      <c r="AG276" s="80"/>
      <c r="AH276" s="9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1"/>
    </row>
    <row r="277" spans="1:46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1"/>
      <c r="N277" s="81"/>
      <c r="O277" s="81"/>
      <c r="P277" s="80"/>
      <c r="Q277" s="86"/>
      <c r="R277" s="80"/>
      <c r="S277" s="88"/>
      <c r="T277" s="80"/>
      <c r="U277" s="80"/>
      <c r="V277" s="90"/>
      <c r="W277" s="90"/>
      <c r="X277" s="90"/>
      <c r="Y277" s="80"/>
      <c r="Z277" s="90"/>
      <c r="AA277" s="90"/>
      <c r="AB277" s="80"/>
      <c r="AC277" s="90"/>
      <c r="AD277" s="90"/>
      <c r="AE277" s="80"/>
      <c r="AF277" s="80"/>
      <c r="AG277" s="80"/>
      <c r="AH277" s="9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1"/>
    </row>
    <row r="278" spans="1:46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81"/>
      <c r="O278" s="81"/>
      <c r="P278" s="80"/>
      <c r="Q278" s="86"/>
      <c r="R278" s="80"/>
      <c r="S278" s="88"/>
      <c r="T278" s="80"/>
      <c r="U278" s="80"/>
      <c r="V278" s="90"/>
      <c r="W278" s="90"/>
      <c r="X278" s="90"/>
      <c r="Y278" s="80"/>
      <c r="Z278" s="90"/>
      <c r="AA278" s="90"/>
      <c r="AB278" s="80"/>
      <c r="AC278" s="90"/>
      <c r="AD278" s="90"/>
      <c r="AE278" s="80"/>
      <c r="AF278" s="80"/>
      <c r="AG278" s="80"/>
      <c r="AH278" s="9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1"/>
    </row>
    <row r="279" spans="1:46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81"/>
      <c r="O279" s="81"/>
      <c r="P279" s="80"/>
      <c r="Q279" s="86"/>
      <c r="R279" s="80"/>
      <c r="S279" s="88"/>
      <c r="T279" s="80"/>
      <c r="U279" s="80"/>
      <c r="V279" s="90"/>
      <c r="W279" s="90"/>
      <c r="X279" s="90"/>
      <c r="Y279" s="80"/>
      <c r="Z279" s="90"/>
      <c r="AA279" s="90"/>
      <c r="AB279" s="80"/>
      <c r="AC279" s="90"/>
      <c r="AD279" s="90"/>
      <c r="AE279" s="80"/>
      <c r="AF279" s="80"/>
      <c r="AG279" s="80"/>
      <c r="AH279" s="9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1"/>
    </row>
    <row r="280" spans="1:46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1"/>
      <c r="N280" s="81"/>
      <c r="O280" s="81"/>
      <c r="P280" s="80"/>
      <c r="Q280" s="86"/>
      <c r="R280" s="80"/>
      <c r="S280" s="88"/>
      <c r="T280" s="80"/>
      <c r="U280" s="80"/>
      <c r="V280" s="90"/>
      <c r="W280" s="90"/>
      <c r="X280" s="90"/>
      <c r="Y280" s="80"/>
      <c r="Z280" s="90"/>
      <c r="AA280" s="90"/>
      <c r="AB280" s="80"/>
      <c r="AC280" s="90"/>
      <c r="AD280" s="90"/>
      <c r="AE280" s="80"/>
      <c r="AF280" s="80"/>
      <c r="AG280" s="80"/>
      <c r="AH280" s="9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1"/>
    </row>
    <row r="281" spans="1:46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1"/>
      <c r="N281" s="81"/>
      <c r="O281" s="81"/>
      <c r="P281" s="80"/>
      <c r="Q281" s="86"/>
      <c r="R281" s="80"/>
      <c r="S281" s="88"/>
      <c r="T281" s="80"/>
      <c r="U281" s="80"/>
      <c r="V281" s="90"/>
      <c r="W281" s="90"/>
      <c r="X281" s="90"/>
      <c r="Y281" s="80"/>
      <c r="Z281" s="90"/>
      <c r="AA281" s="90"/>
      <c r="AB281" s="80"/>
      <c r="AC281" s="90"/>
      <c r="AD281" s="90"/>
      <c r="AE281" s="80"/>
      <c r="AF281" s="80"/>
      <c r="AG281" s="80"/>
      <c r="AH281" s="9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1"/>
    </row>
    <row r="282" spans="1:46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81"/>
      <c r="O282" s="81"/>
      <c r="P282" s="80"/>
      <c r="Q282" s="86"/>
      <c r="R282" s="80"/>
      <c r="S282" s="88"/>
      <c r="T282" s="80"/>
      <c r="U282" s="80"/>
      <c r="V282" s="90"/>
      <c r="W282" s="90"/>
      <c r="X282" s="90"/>
      <c r="Y282" s="80"/>
      <c r="Z282" s="90"/>
      <c r="AA282" s="90"/>
      <c r="AB282" s="80"/>
      <c r="AC282" s="90"/>
      <c r="AD282" s="90"/>
      <c r="AE282" s="80"/>
      <c r="AF282" s="80"/>
      <c r="AG282" s="80"/>
      <c r="AH282" s="9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1"/>
    </row>
    <row r="283" spans="1:46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81"/>
      <c r="O283" s="81"/>
      <c r="P283" s="80"/>
      <c r="Q283" s="86"/>
      <c r="R283" s="80"/>
      <c r="S283" s="88"/>
      <c r="T283" s="80"/>
      <c r="U283" s="80"/>
      <c r="V283" s="90"/>
      <c r="W283" s="90"/>
      <c r="X283" s="90"/>
      <c r="Y283" s="80"/>
      <c r="Z283" s="90"/>
      <c r="AA283" s="90"/>
      <c r="AB283" s="80"/>
      <c r="AC283" s="90"/>
      <c r="AD283" s="90"/>
      <c r="AE283" s="80"/>
      <c r="AF283" s="80"/>
      <c r="AG283" s="80"/>
      <c r="AH283" s="9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1"/>
    </row>
    <row r="284" spans="1:46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1"/>
      <c r="N284" s="81"/>
      <c r="O284" s="81"/>
      <c r="P284" s="80"/>
      <c r="Q284" s="86"/>
      <c r="R284" s="80"/>
      <c r="S284" s="88"/>
      <c r="T284" s="80"/>
      <c r="U284" s="80"/>
      <c r="V284" s="90"/>
      <c r="W284" s="90"/>
      <c r="X284" s="90"/>
      <c r="Y284" s="80"/>
      <c r="Z284" s="90"/>
      <c r="AA284" s="90"/>
      <c r="AB284" s="80"/>
      <c r="AC284" s="90"/>
      <c r="AD284" s="90"/>
      <c r="AE284" s="80"/>
      <c r="AF284" s="80"/>
      <c r="AG284" s="80"/>
      <c r="AH284" s="9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1"/>
    </row>
    <row r="285" spans="1:46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1"/>
      <c r="N285" s="81"/>
      <c r="O285" s="81"/>
      <c r="P285" s="80"/>
      <c r="Q285" s="86"/>
      <c r="R285" s="80"/>
      <c r="S285" s="88"/>
      <c r="T285" s="80"/>
      <c r="U285" s="80"/>
      <c r="V285" s="90"/>
      <c r="W285" s="90"/>
      <c r="X285" s="90"/>
      <c r="Y285" s="80"/>
      <c r="Z285" s="90"/>
      <c r="AA285" s="90"/>
      <c r="AB285" s="80"/>
      <c r="AC285" s="90"/>
      <c r="AD285" s="90"/>
      <c r="AE285" s="80"/>
      <c r="AF285" s="80"/>
      <c r="AG285" s="80"/>
      <c r="AH285" s="9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1"/>
    </row>
    <row r="286" spans="1:46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81"/>
      <c r="O286" s="81"/>
      <c r="P286" s="80"/>
      <c r="Q286" s="86"/>
      <c r="R286" s="80"/>
      <c r="S286" s="88"/>
      <c r="T286" s="80"/>
      <c r="U286" s="80"/>
      <c r="V286" s="90"/>
      <c r="W286" s="90"/>
      <c r="X286" s="90"/>
      <c r="Y286" s="80"/>
      <c r="Z286" s="90"/>
      <c r="AA286" s="90"/>
      <c r="AB286" s="80"/>
      <c r="AC286" s="90"/>
      <c r="AD286" s="90"/>
      <c r="AE286" s="80"/>
      <c r="AF286" s="80"/>
      <c r="AG286" s="80"/>
      <c r="AH286" s="9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1"/>
    </row>
    <row r="287" spans="1:46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81"/>
      <c r="O287" s="81"/>
      <c r="P287" s="80"/>
      <c r="Q287" s="86"/>
      <c r="R287" s="80"/>
      <c r="S287" s="88"/>
      <c r="T287" s="80"/>
      <c r="U287" s="80"/>
      <c r="V287" s="90"/>
      <c r="W287" s="90"/>
      <c r="X287" s="90"/>
      <c r="Y287" s="80"/>
      <c r="Z287" s="90"/>
      <c r="AA287" s="90"/>
      <c r="AB287" s="80"/>
      <c r="AC287" s="90"/>
      <c r="AD287" s="90"/>
      <c r="AE287" s="80"/>
      <c r="AF287" s="80"/>
      <c r="AG287" s="80"/>
      <c r="AH287" s="9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1"/>
    </row>
    <row r="288" spans="1:46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1"/>
      <c r="N288" s="81"/>
      <c r="O288" s="81"/>
      <c r="P288" s="80"/>
      <c r="Q288" s="86"/>
      <c r="R288" s="80"/>
      <c r="S288" s="88"/>
      <c r="T288" s="80"/>
      <c r="U288" s="80"/>
      <c r="V288" s="90"/>
      <c r="W288" s="90"/>
      <c r="X288" s="90"/>
      <c r="Y288" s="80"/>
      <c r="Z288" s="90"/>
      <c r="AA288" s="90"/>
      <c r="AB288" s="80"/>
      <c r="AC288" s="90"/>
      <c r="AD288" s="90"/>
      <c r="AE288" s="80"/>
      <c r="AF288" s="80"/>
      <c r="AG288" s="80"/>
      <c r="AH288" s="9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1"/>
    </row>
    <row r="289" spans="1:46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1"/>
      <c r="N289" s="81"/>
      <c r="O289" s="81"/>
      <c r="P289" s="80"/>
      <c r="Q289" s="86"/>
      <c r="R289" s="80"/>
      <c r="S289" s="88"/>
      <c r="T289" s="80"/>
      <c r="U289" s="80"/>
      <c r="V289" s="90"/>
      <c r="W289" s="90"/>
      <c r="X289" s="90"/>
      <c r="Y289" s="80"/>
      <c r="Z289" s="90"/>
      <c r="AA289" s="90"/>
      <c r="AB289" s="80"/>
      <c r="AC289" s="90"/>
      <c r="AD289" s="90"/>
      <c r="AE289" s="80"/>
      <c r="AF289" s="80"/>
      <c r="AG289" s="80"/>
      <c r="AH289" s="9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1"/>
    </row>
    <row r="290" spans="1:46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1"/>
      <c r="N290" s="81"/>
      <c r="O290" s="81"/>
      <c r="P290" s="80"/>
      <c r="Q290" s="86"/>
      <c r="R290" s="80"/>
      <c r="S290" s="88"/>
      <c r="T290" s="80"/>
      <c r="U290" s="80"/>
      <c r="V290" s="90"/>
      <c r="W290" s="90"/>
      <c r="X290" s="90"/>
      <c r="Y290" s="80"/>
      <c r="Z290" s="90"/>
      <c r="AA290" s="90"/>
      <c r="AB290" s="80"/>
      <c r="AC290" s="90"/>
      <c r="AD290" s="90"/>
      <c r="AE290" s="80"/>
      <c r="AF290" s="80"/>
      <c r="AG290" s="80"/>
      <c r="AH290" s="9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1"/>
    </row>
    <row r="291" spans="1:46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1"/>
      <c r="N291" s="81"/>
      <c r="O291" s="81"/>
      <c r="P291" s="80"/>
      <c r="Q291" s="86"/>
      <c r="R291" s="80"/>
      <c r="S291" s="88"/>
      <c r="T291" s="80"/>
      <c r="U291" s="80"/>
      <c r="V291" s="90"/>
      <c r="W291" s="90"/>
      <c r="X291" s="90"/>
      <c r="Y291" s="80"/>
      <c r="Z291" s="90"/>
      <c r="AA291" s="90"/>
      <c r="AB291" s="80"/>
      <c r="AC291" s="90"/>
      <c r="AD291" s="90"/>
      <c r="AE291" s="80"/>
      <c r="AF291" s="80"/>
      <c r="AG291" s="80"/>
      <c r="AH291" s="9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1"/>
    </row>
    <row r="292" spans="1:46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1"/>
      <c r="N292" s="81"/>
      <c r="O292" s="81"/>
      <c r="P292" s="80"/>
      <c r="Q292" s="86"/>
      <c r="R292" s="80"/>
      <c r="S292" s="88"/>
      <c r="T292" s="80"/>
      <c r="U292" s="80"/>
      <c r="V292" s="90"/>
      <c r="W292" s="90"/>
      <c r="X292" s="90"/>
      <c r="Y292" s="80"/>
      <c r="Z292" s="90"/>
      <c r="AA292" s="90"/>
      <c r="AB292" s="80"/>
      <c r="AC292" s="90"/>
      <c r="AD292" s="90"/>
      <c r="AE292" s="80"/>
      <c r="AF292" s="80"/>
      <c r="AG292" s="80"/>
      <c r="AH292" s="9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1"/>
    </row>
    <row r="293" spans="1:46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1"/>
      <c r="N293" s="81"/>
      <c r="O293" s="81"/>
      <c r="P293" s="80"/>
      <c r="Q293" s="86"/>
      <c r="R293" s="80"/>
      <c r="S293" s="88"/>
      <c r="T293" s="80"/>
      <c r="U293" s="80"/>
      <c r="V293" s="90"/>
      <c r="W293" s="90"/>
      <c r="X293" s="90"/>
      <c r="Y293" s="80"/>
      <c r="Z293" s="90"/>
      <c r="AA293" s="90"/>
      <c r="AB293" s="80"/>
      <c r="AC293" s="90"/>
      <c r="AD293" s="90"/>
      <c r="AE293" s="80"/>
      <c r="AF293" s="80"/>
      <c r="AG293" s="80"/>
      <c r="AH293" s="9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1"/>
    </row>
    <row r="294" spans="1:46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1"/>
      <c r="N294" s="81"/>
      <c r="O294" s="81"/>
      <c r="P294" s="80"/>
      <c r="Q294" s="86"/>
      <c r="R294" s="80"/>
      <c r="S294" s="88"/>
      <c r="T294" s="80"/>
      <c r="U294" s="80"/>
      <c r="V294" s="90"/>
      <c r="W294" s="90"/>
      <c r="X294" s="90"/>
      <c r="Y294" s="80"/>
      <c r="Z294" s="90"/>
      <c r="AA294" s="90"/>
      <c r="AB294" s="80"/>
      <c r="AC294" s="90"/>
      <c r="AD294" s="90"/>
      <c r="AE294" s="80"/>
      <c r="AF294" s="80"/>
      <c r="AG294" s="80"/>
      <c r="AH294" s="9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1"/>
    </row>
    <row r="295" spans="1:46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1"/>
      <c r="N295" s="81"/>
      <c r="O295" s="81"/>
      <c r="P295" s="80"/>
      <c r="Q295" s="86"/>
      <c r="R295" s="80"/>
      <c r="S295" s="88"/>
      <c r="T295" s="80"/>
      <c r="U295" s="80"/>
      <c r="V295" s="90"/>
      <c r="W295" s="90"/>
      <c r="X295" s="90"/>
      <c r="Y295" s="80"/>
      <c r="Z295" s="90"/>
      <c r="AA295" s="90"/>
      <c r="AB295" s="80"/>
      <c r="AC295" s="90"/>
      <c r="AD295" s="90"/>
      <c r="AE295" s="80"/>
      <c r="AF295" s="80"/>
      <c r="AG295" s="80"/>
      <c r="AH295" s="9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1"/>
    </row>
    <row r="296" spans="1:46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1"/>
      <c r="N296" s="81"/>
      <c r="O296" s="81"/>
      <c r="P296" s="80"/>
      <c r="Q296" s="86"/>
      <c r="R296" s="80"/>
      <c r="S296" s="88"/>
      <c r="T296" s="80"/>
      <c r="U296" s="80"/>
      <c r="V296" s="90"/>
      <c r="W296" s="90"/>
      <c r="X296" s="90"/>
      <c r="Y296" s="80"/>
      <c r="Z296" s="90"/>
      <c r="AA296" s="90"/>
      <c r="AB296" s="80"/>
      <c r="AC296" s="90"/>
      <c r="AD296" s="90"/>
      <c r="AE296" s="80"/>
      <c r="AF296" s="80"/>
      <c r="AG296" s="80"/>
      <c r="AH296" s="9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1"/>
    </row>
    <row r="297" spans="1:46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1"/>
      <c r="N297" s="81"/>
      <c r="O297" s="81"/>
      <c r="P297" s="80"/>
      <c r="Q297" s="86"/>
      <c r="R297" s="80"/>
      <c r="S297" s="88"/>
      <c r="T297" s="80"/>
      <c r="U297" s="80"/>
      <c r="V297" s="90"/>
      <c r="W297" s="90"/>
      <c r="X297" s="90"/>
      <c r="Y297" s="80"/>
      <c r="Z297" s="90"/>
      <c r="AA297" s="90"/>
      <c r="AB297" s="80"/>
      <c r="AC297" s="90"/>
      <c r="AD297" s="90"/>
      <c r="AE297" s="80"/>
      <c r="AF297" s="80"/>
      <c r="AG297" s="80"/>
      <c r="AH297" s="9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1"/>
    </row>
    <row r="298" spans="1:46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1"/>
      <c r="N298" s="81"/>
      <c r="O298" s="81"/>
      <c r="P298" s="80"/>
      <c r="Q298" s="86"/>
      <c r="R298" s="80"/>
      <c r="S298" s="88"/>
      <c r="T298" s="80"/>
      <c r="U298" s="80"/>
      <c r="V298" s="90"/>
      <c r="W298" s="90"/>
      <c r="X298" s="90"/>
      <c r="Y298" s="80"/>
      <c r="Z298" s="90"/>
      <c r="AA298" s="90"/>
      <c r="AB298" s="80"/>
      <c r="AC298" s="90"/>
      <c r="AD298" s="90"/>
      <c r="AE298" s="80"/>
      <c r="AF298" s="80"/>
      <c r="AG298" s="80"/>
      <c r="AH298" s="9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1"/>
    </row>
    <row r="299" spans="1:46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81"/>
      <c r="O299" s="81"/>
      <c r="P299" s="80"/>
      <c r="Q299" s="86"/>
      <c r="R299" s="80"/>
      <c r="S299" s="88"/>
      <c r="T299" s="80"/>
      <c r="U299" s="80"/>
      <c r="V299" s="90"/>
      <c r="W299" s="90"/>
      <c r="X299" s="90"/>
      <c r="Y299" s="80"/>
      <c r="Z299" s="90"/>
      <c r="AA299" s="90"/>
      <c r="AB299" s="80"/>
      <c r="AC299" s="90"/>
      <c r="AD299" s="90"/>
      <c r="AE299" s="80"/>
      <c r="AF299" s="80"/>
      <c r="AG299" s="80"/>
      <c r="AH299" s="9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1"/>
    </row>
    <row r="300" spans="1:46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81"/>
      <c r="O300" s="81"/>
      <c r="P300" s="80"/>
      <c r="Q300" s="86"/>
      <c r="R300" s="80"/>
      <c r="S300" s="88"/>
      <c r="T300" s="80"/>
      <c r="U300" s="80"/>
      <c r="V300" s="90"/>
      <c r="W300" s="90"/>
      <c r="X300" s="90"/>
      <c r="Y300" s="80"/>
      <c r="Z300" s="90"/>
      <c r="AA300" s="90"/>
      <c r="AB300" s="80"/>
      <c r="AC300" s="90"/>
      <c r="AD300" s="90"/>
      <c r="AE300" s="80"/>
      <c r="AF300" s="80"/>
      <c r="AG300" s="80"/>
      <c r="AH300" s="9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1"/>
    </row>
    <row r="301" spans="1:46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1"/>
      <c r="N301" s="81"/>
      <c r="O301" s="81"/>
      <c r="P301" s="80"/>
      <c r="Q301" s="86"/>
      <c r="R301" s="80"/>
      <c r="S301" s="88"/>
      <c r="T301" s="80"/>
      <c r="U301" s="80"/>
      <c r="V301" s="90"/>
      <c r="W301" s="90"/>
      <c r="X301" s="90"/>
      <c r="Y301" s="80"/>
      <c r="Z301" s="90"/>
      <c r="AA301" s="90"/>
      <c r="AB301" s="80"/>
      <c r="AC301" s="90"/>
      <c r="AD301" s="90"/>
      <c r="AE301" s="80"/>
      <c r="AF301" s="80"/>
      <c r="AG301" s="80"/>
      <c r="AH301" s="9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1"/>
    </row>
    <row r="302" spans="1:46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1"/>
      <c r="N302" s="81"/>
      <c r="O302" s="81"/>
      <c r="P302" s="80"/>
      <c r="Q302" s="86"/>
      <c r="R302" s="80"/>
      <c r="S302" s="88"/>
      <c r="T302" s="80"/>
      <c r="U302" s="80"/>
      <c r="V302" s="90"/>
      <c r="W302" s="90"/>
      <c r="X302" s="90"/>
      <c r="Y302" s="80"/>
      <c r="Z302" s="90"/>
      <c r="AA302" s="90"/>
      <c r="AB302" s="80"/>
      <c r="AC302" s="90"/>
      <c r="AD302" s="90"/>
      <c r="AE302" s="80"/>
      <c r="AF302" s="80"/>
      <c r="AG302" s="80"/>
      <c r="AH302" s="9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1"/>
    </row>
    <row r="303" spans="1:46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1"/>
      <c r="N303" s="81"/>
      <c r="O303" s="81"/>
      <c r="P303" s="80"/>
      <c r="Q303" s="86"/>
      <c r="R303" s="80"/>
      <c r="S303" s="88"/>
      <c r="T303" s="80"/>
      <c r="U303" s="80"/>
      <c r="V303" s="90"/>
      <c r="W303" s="90"/>
      <c r="X303" s="90"/>
      <c r="Y303" s="80"/>
      <c r="Z303" s="90"/>
      <c r="AA303" s="90"/>
      <c r="AB303" s="80"/>
      <c r="AC303" s="90"/>
      <c r="AD303" s="90"/>
      <c r="AE303" s="80"/>
      <c r="AF303" s="80"/>
      <c r="AG303" s="80"/>
      <c r="AH303" s="9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1"/>
    </row>
    <row r="304" spans="1:46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1"/>
      <c r="N304" s="81"/>
      <c r="O304" s="81"/>
      <c r="P304" s="80"/>
      <c r="Q304" s="86"/>
      <c r="R304" s="80"/>
      <c r="S304" s="88"/>
      <c r="T304" s="80"/>
      <c r="U304" s="80"/>
      <c r="V304" s="90"/>
      <c r="W304" s="90"/>
      <c r="X304" s="90"/>
      <c r="Y304" s="80"/>
      <c r="Z304" s="90"/>
      <c r="AA304" s="90"/>
      <c r="AB304" s="80"/>
      <c r="AC304" s="90"/>
      <c r="AD304" s="90"/>
      <c r="AE304" s="80"/>
      <c r="AF304" s="80"/>
      <c r="AG304" s="80"/>
      <c r="AH304" s="9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1"/>
    </row>
    <row r="305" spans="1:46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81"/>
      <c r="O305" s="81"/>
      <c r="P305" s="80"/>
      <c r="Q305" s="86"/>
      <c r="R305" s="80"/>
      <c r="S305" s="88"/>
      <c r="T305" s="80"/>
      <c r="U305" s="80"/>
      <c r="V305" s="90"/>
      <c r="W305" s="90"/>
      <c r="X305" s="90"/>
      <c r="Y305" s="80"/>
      <c r="Z305" s="90"/>
      <c r="AA305" s="90"/>
      <c r="AB305" s="80"/>
      <c r="AC305" s="90"/>
      <c r="AD305" s="90"/>
      <c r="AE305" s="80"/>
      <c r="AF305" s="80"/>
      <c r="AG305" s="80"/>
      <c r="AH305" s="9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1"/>
    </row>
    <row r="306" spans="1:46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81"/>
      <c r="O306" s="81"/>
      <c r="P306" s="80"/>
      <c r="Q306" s="86"/>
      <c r="R306" s="80"/>
      <c r="S306" s="88"/>
      <c r="T306" s="80"/>
      <c r="U306" s="80"/>
      <c r="V306" s="90"/>
      <c r="W306" s="90"/>
      <c r="X306" s="90"/>
      <c r="Y306" s="80"/>
      <c r="Z306" s="90"/>
      <c r="AA306" s="90"/>
      <c r="AB306" s="80"/>
      <c r="AC306" s="90"/>
      <c r="AD306" s="90"/>
      <c r="AE306" s="80"/>
      <c r="AF306" s="80"/>
      <c r="AG306" s="80"/>
      <c r="AH306" s="9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1"/>
    </row>
    <row r="307" spans="1:46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1"/>
      <c r="N307" s="81"/>
      <c r="O307" s="81"/>
      <c r="P307" s="80"/>
      <c r="Q307" s="86"/>
      <c r="R307" s="80"/>
      <c r="S307" s="88"/>
      <c r="T307" s="80"/>
      <c r="U307" s="80"/>
      <c r="V307" s="90"/>
      <c r="W307" s="90"/>
      <c r="X307" s="90"/>
      <c r="Y307" s="80"/>
      <c r="Z307" s="90"/>
      <c r="AA307" s="90"/>
      <c r="AB307" s="80"/>
      <c r="AC307" s="90"/>
      <c r="AD307" s="90"/>
      <c r="AE307" s="80"/>
      <c r="AF307" s="80"/>
      <c r="AG307" s="80"/>
      <c r="AH307" s="9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1"/>
    </row>
    <row r="308" spans="1:46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1"/>
      <c r="N308" s="81"/>
      <c r="O308" s="81"/>
      <c r="P308" s="80"/>
      <c r="Q308" s="86"/>
      <c r="R308" s="80"/>
      <c r="S308" s="88"/>
      <c r="T308" s="80"/>
      <c r="U308" s="80"/>
      <c r="V308" s="90"/>
      <c r="W308" s="90"/>
      <c r="X308" s="90"/>
      <c r="Y308" s="80"/>
      <c r="Z308" s="90"/>
      <c r="AA308" s="90"/>
      <c r="AB308" s="80"/>
      <c r="AC308" s="90"/>
      <c r="AD308" s="90"/>
      <c r="AE308" s="80"/>
      <c r="AF308" s="80"/>
      <c r="AG308" s="80"/>
      <c r="AH308" s="9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1"/>
    </row>
    <row r="309" spans="1:46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81"/>
      <c r="O309" s="81"/>
      <c r="P309" s="80"/>
      <c r="Q309" s="86"/>
      <c r="R309" s="80"/>
      <c r="S309" s="88"/>
      <c r="T309" s="80"/>
      <c r="U309" s="80"/>
      <c r="V309" s="90"/>
      <c r="W309" s="90"/>
      <c r="X309" s="90"/>
      <c r="Y309" s="80"/>
      <c r="Z309" s="90"/>
      <c r="AA309" s="90"/>
      <c r="AB309" s="80"/>
      <c r="AC309" s="90"/>
      <c r="AD309" s="90"/>
      <c r="AE309" s="80"/>
      <c r="AF309" s="80"/>
      <c r="AG309" s="80"/>
      <c r="AH309" s="9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1"/>
    </row>
    <row r="310" spans="1:46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81"/>
      <c r="O310" s="81"/>
      <c r="P310" s="80"/>
      <c r="Q310" s="86"/>
      <c r="R310" s="80"/>
      <c r="S310" s="88"/>
      <c r="T310" s="80"/>
      <c r="U310" s="80"/>
      <c r="V310" s="90"/>
      <c r="W310" s="90"/>
      <c r="X310" s="90"/>
      <c r="Y310" s="80"/>
      <c r="Z310" s="90"/>
      <c r="AA310" s="90"/>
      <c r="AB310" s="80"/>
      <c r="AC310" s="90"/>
      <c r="AD310" s="90"/>
      <c r="AE310" s="80"/>
      <c r="AF310" s="80"/>
      <c r="AG310" s="80"/>
      <c r="AH310" s="9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1"/>
    </row>
    <row r="311" spans="1:46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1"/>
      <c r="N311" s="81"/>
      <c r="O311" s="81"/>
      <c r="P311" s="80"/>
      <c r="Q311" s="86"/>
      <c r="R311" s="80"/>
      <c r="S311" s="88"/>
      <c r="T311" s="80"/>
      <c r="U311" s="80"/>
      <c r="V311" s="90"/>
      <c r="W311" s="90"/>
      <c r="X311" s="90"/>
      <c r="Y311" s="80"/>
      <c r="Z311" s="90"/>
      <c r="AA311" s="90"/>
      <c r="AB311" s="80"/>
      <c r="AC311" s="90"/>
      <c r="AD311" s="90"/>
      <c r="AE311" s="80"/>
      <c r="AF311" s="80"/>
      <c r="AG311" s="80"/>
      <c r="AH311" s="9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1"/>
    </row>
    <row r="312" spans="1:46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1"/>
      <c r="N312" s="81"/>
      <c r="O312" s="81"/>
      <c r="P312" s="80"/>
      <c r="Q312" s="86"/>
      <c r="R312" s="80"/>
      <c r="S312" s="88"/>
      <c r="T312" s="80"/>
      <c r="U312" s="80"/>
      <c r="V312" s="90"/>
      <c r="W312" s="90"/>
      <c r="X312" s="90"/>
      <c r="Y312" s="80"/>
      <c r="Z312" s="90"/>
      <c r="AA312" s="90"/>
      <c r="AB312" s="80"/>
      <c r="AC312" s="90"/>
      <c r="AD312" s="90"/>
      <c r="AE312" s="80"/>
      <c r="AF312" s="80"/>
      <c r="AG312" s="80"/>
      <c r="AH312" s="9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1"/>
    </row>
    <row r="313" spans="1:46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81"/>
      <c r="O313" s="81"/>
      <c r="P313" s="80"/>
      <c r="Q313" s="86"/>
      <c r="R313" s="80"/>
      <c r="S313" s="88"/>
      <c r="T313" s="80"/>
      <c r="U313" s="80"/>
      <c r="V313" s="90"/>
      <c r="W313" s="90"/>
      <c r="X313" s="90"/>
      <c r="Y313" s="80"/>
      <c r="Z313" s="90"/>
      <c r="AA313" s="90"/>
      <c r="AB313" s="80"/>
      <c r="AC313" s="90"/>
      <c r="AD313" s="90"/>
      <c r="AE313" s="80"/>
      <c r="AF313" s="80"/>
      <c r="AG313" s="80"/>
      <c r="AH313" s="9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1"/>
    </row>
    <row r="314" spans="1:46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81"/>
      <c r="O314" s="81"/>
      <c r="P314" s="80"/>
      <c r="Q314" s="86"/>
      <c r="R314" s="80"/>
      <c r="S314" s="88"/>
      <c r="T314" s="80"/>
      <c r="U314" s="80"/>
      <c r="V314" s="90"/>
      <c r="W314" s="90"/>
      <c r="X314" s="90"/>
      <c r="Y314" s="80"/>
      <c r="Z314" s="90"/>
      <c r="AA314" s="90"/>
      <c r="AB314" s="80"/>
      <c r="AC314" s="90"/>
      <c r="AD314" s="90"/>
      <c r="AE314" s="80"/>
      <c r="AF314" s="80"/>
      <c r="AG314" s="80"/>
      <c r="AH314" s="9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1"/>
    </row>
    <row r="315" spans="1:46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1"/>
      <c r="N315" s="81"/>
      <c r="O315" s="81"/>
      <c r="P315" s="80"/>
      <c r="Q315" s="86"/>
      <c r="R315" s="80"/>
      <c r="S315" s="88"/>
      <c r="T315" s="80"/>
      <c r="U315" s="80"/>
      <c r="V315" s="90"/>
      <c r="W315" s="90"/>
      <c r="X315" s="90"/>
      <c r="Y315" s="80"/>
      <c r="Z315" s="90"/>
      <c r="AA315" s="90"/>
      <c r="AB315" s="80"/>
      <c r="AC315" s="90"/>
      <c r="AD315" s="90"/>
      <c r="AE315" s="80"/>
      <c r="AF315" s="80"/>
      <c r="AG315" s="80"/>
      <c r="AH315" s="9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1"/>
    </row>
    <row r="316" spans="1:46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1"/>
      <c r="N316" s="81"/>
      <c r="O316" s="81"/>
      <c r="P316" s="80"/>
      <c r="Q316" s="86"/>
      <c r="R316" s="80"/>
      <c r="S316" s="88"/>
      <c r="T316" s="80"/>
      <c r="U316" s="80"/>
      <c r="V316" s="90"/>
      <c r="W316" s="90"/>
      <c r="X316" s="90"/>
      <c r="Y316" s="80"/>
      <c r="Z316" s="90"/>
      <c r="AA316" s="90"/>
      <c r="AB316" s="80"/>
      <c r="AC316" s="90"/>
      <c r="AD316" s="90"/>
      <c r="AE316" s="80"/>
      <c r="AF316" s="80"/>
      <c r="AG316" s="80"/>
      <c r="AH316" s="9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1"/>
    </row>
    <row r="317" spans="1:46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1"/>
      <c r="N317" s="81"/>
      <c r="O317" s="81"/>
      <c r="P317" s="80"/>
      <c r="Q317" s="86"/>
      <c r="R317" s="80"/>
      <c r="S317" s="88"/>
      <c r="T317" s="80"/>
      <c r="U317" s="80"/>
      <c r="V317" s="90"/>
      <c r="W317" s="90"/>
      <c r="X317" s="90"/>
      <c r="Y317" s="80"/>
      <c r="Z317" s="90"/>
      <c r="AA317" s="90"/>
      <c r="AB317" s="80"/>
      <c r="AC317" s="90"/>
      <c r="AD317" s="90"/>
      <c r="AE317" s="80"/>
      <c r="AF317" s="80"/>
      <c r="AG317" s="80"/>
      <c r="AH317" s="9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1"/>
    </row>
    <row r="318" spans="1:46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1"/>
      <c r="N318" s="81"/>
      <c r="O318" s="81"/>
      <c r="P318" s="80"/>
      <c r="Q318" s="86"/>
      <c r="R318" s="80"/>
      <c r="S318" s="88"/>
      <c r="T318" s="80"/>
      <c r="U318" s="80"/>
      <c r="V318" s="90"/>
      <c r="W318" s="90"/>
      <c r="X318" s="90"/>
      <c r="Y318" s="80"/>
      <c r="Z318" s="90"/>
      <c r="AA318" s="90"/>
      <c r="AB318" s="80"/>
      <c r="AC318" s="90"/>
      <c r="AD318" s="90"/>
      <c r="AE318" s="80"/>
      <c r="AF318" s="80"/>
      <c r="AG318" s="80"/>
      <c r="AH318" s="9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1"/>
    </row>
    <row r="319" spans="1:46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1"/>
      <c r="N319" s="81"/>
      <c r="O319" s="81"/>
      <c r="P319" s="80"/>
      <c r="Q319" s="86"/>
      <c r="R319" s="80"/>
      <c r="S319" s="88"/>
      <c r="T319" s="80"/>
      <c r="U319" s="80"/>
      <c r="V319" s="90"/>
      <c r="W319" s="90"/>
      <c r="X319" s="90"/>
      <c r="Y319" s="80"/>
      <c r="Z319" s="90"/>
      <c r="AA319" s="90"/>
      <c r="AB319" s="80"/>
      <c r="AC319" s="90"/>
      <c r="AD319" s="90"/>
      <c r="AE319" s="80"/>
      <c r="AF319" s="80"/>
      <c r="AG319" s="80"/>
      <c r="AH319" s="9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1"/>
    </row>
    <row r="320" spans="1:46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1"/>
      <c r="N320" s="81"/>
      <c r="O320" s="81"/>
      <c r="P320" s="80"/>
      <c r="Q320" s="86"/>
      <c r="R320" s="80"/>
      <c r="S320" s="88"/>
      <c r="T320" s="80"/>
      <c r="U320" s="80"/>
      <c r="V320" s="90"/>
      <c r="W320" s="90"/>
      <c r="X320" s="90"/>
      <c r="Y320" s="80"/>
      <c r="Z320" s="90"/>
      <c r="AA320" s="90"/>
      <c r="AB320" s="80"/>
      <c r="AC320" s="90"/>
      <c r="AD320" s="90"/>
      <c r="AE320" s="80"/>
      <c r="AF320" s="80"/>
      <c r="AG320" s="80"/>
      <c r="AH320" s="9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1"/>
    </row>
    <row r="321" spans="1:46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81"/>
      <c r="O321" s="81"/>
      <c r="P321" s="80"/>
      <c r="Q321" s="86"/>
      <c r="R321" s="80"/>
      <c r="S321" s="88"/>
      <c r="T321" s="80"/>
      <c r="U321" s="80"/>
      <c r="V321" s="90"/>
      <c r="W321" s="90"/>
      <c r="X321" s="90"/>
      <c r="Y321" s="80"/>
      <c r="Z321" s="90"/>
      <c r="AA321" s="90"/>
      <c r="AB321" s="80"/>
      <c r="AC321" s="90"/>
      <c r="AD321" s="90"/>
      <c r="AE321" s="80"/>
      <c r="AF321" s="80"/>
      <c r="AG321" s="80"/>
      <c r="AH321" s="9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1"/>
    </row>
    <row r="322" spans="1:46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81"/>
      <c r="O322" s="81"/>
      <c r="P322" s="80"/>
      <c r="Q322" s="86"/>
      <c r="R322" s="80"/>
      <c r="S322" s="88"/>
      <c r="T322" s="80"/>
      <c r="U322" s="80"/>
      <c r="V322" s="90"/>
      <c r="W322" s="90"/>
      <c r="X322" s="90"/>
      <c r="Y322" s="80"/>
      <c r="Z322" s="90"/>
      <c r="AA322" s="90"/>
      <c r="AB322" s="80"/>
      <c r="AC322" s="90"/>
      <c r="AD322" s="90"/>
      <c r="AE322" s="80"/>
      <c r="AF322" s="80"/>
      <c r="AG322" s="80"/>
      <c r="AH322" s="9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1"/>
    </row>
    <row r="323" spans="1:46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1"/>
      <c r="N323" s="81"/>
      <c r="O323" s="81"/>
      <c r="P323" s="80"/>
      <c r="Q323" s="86"/>
      <c r="R323" s="80"/>
      <c r="S323" s="88"/>
      <c r="T323" s="80"/>
      <c r="U323" s="80"/>
      <c r="V323" s="90"/>
      <c r="W323" s="90"/>
      <c r="X323" s="90"/>
      <c r="Y323" s="80"/>
      <c r="Z323" s="90"/>
      <c r="AA323" s="90"/>
      <c r="AB323" s="80"/>
      <c r="AC323" s="90"/>
      <c r="AD323" s="90"/>
      <c r="AE323" s="80"/>
      <c r="AF323" s="80"/>
      <c r="AG323" s="80"/>
      <c r="AH323" s="9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1"/>
    </row>
    <row r="324" spans="1:46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1"/>
      <c r="N324" s="81"/>
      <c r="O324" s="81"/>
      <c r="P324" s="80"/>
      <c r="Q324" s="86"/>
      <c r="R324" s="80"/>
      <c r="S324" s="88"/>
      <c r="T324" s="80"/>
      <c r="U324" s="80"/>
      <c r="V324" s="90"/>
      <c r="W324" s="90"/>
      <c r="X324" s="90"/>
      <c r="Y324" s="80"/>
      <c r="Z324" s="90"/>
      <c r="AA324" s="90"/>
      <c r="AB324" s="80"/>
      <c r="AC324" s="90"/>
      <c r="AD324" s="90"/>
      <c r="AE324" s="80"/>
      <c r="AF324" s="80"/>
      <c r="AG324" s="80"/>
      <c r="AH324" s="9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1"/>
    </row>
    <row r="325" spans="1:46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1"/>
      <c r="N325" s="81"/>
      <c r="O325" s="81"/>
      <c r="P325" s="80"/>
      <c r="Q325" s="86"/>
      <c r="R325" s="80"/>
      <c r="S325" s="88"/>
      <c r="T325" s="80"/>
      <c r="U325" s="80"/>
      <c r="V325" s="90"/>
      <c r="W325" s="90"/>
      <c r="X325" s="90"/>
      <c r="Y325" s="80"/>
      <c r="Z325" s="90"/>
      <c r="AA325" s="90"/>
      <c r="AB325" s="80"/>
      <c r="AC325" s="90"/>
      <c r="AD325" s="90"/>
      <c r="AE325" s="80"/>
      <c r="AF325" s="80"/>
      <c r="AG325" s="80"/>
      <c r="AH325" s="9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1"/>
    </row>
    <row r="326" spans="1:46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81"/>
      <c r="O326" s="81"/>
      <c r="P326" s="80"/>
      <c r="Q326" s="86"/>
      <c r="R326" s="80"/>
      <c r="S326" s="88"/>
      <c r="T326" s="80"/>
      <c r="U326" s="80"/>
      <c r="V326" s="90"/>
      <c r="W326" s="90"/>
      <c r="X326" s="90"/>
      <c r="Y326" s="80"/>
      <c r="Z326" s="90"/>
      <c r="AA326" s="90"/>
      <c r="AB326" s="80"/>
      <c r="AC326" s="90"/>
      <c r="AD326" s="90"/>
      <c r="AE326" s="80"/>
      <c r="AF326" s="80"/>
      <c r="AG326" s="80"/>
      <c r="AH326" s="9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1"/>
    </row>
    <row r="327" spans="1:46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81"/>
      <c r="O327" s="81"/>
      <c r="P327" s="80"/>
      <c r="Q327" s="86"/>
      <c r="R327" s="80"/>
      <c r="S327" s="88"/>
      <c r="T327" s="80"/>
      <c r="U327" s="80"/>
      <c r="V327" s="90"/>
      <c r="W327" s="90"/>
      <c r="X327" s="90"/>
      <c r="Y327" s="80"/>
      <c r="Z327" s="90"/>
      <c r="AA327" s="90"/>
      <c r="AB327" s="80"/>
      <c r="AC327" s="90"/>
      <c r="AD327" s="90"/>
      <c r="AE327" s="80"/>
      <c r="AF327" s="80"/>
      <c r="AG327" s="80"/>
      <c r="AH327" s="9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1"/>
    </row>
    <row r="328" spans="1:46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1"/>
      <c r="N328" s="81"/>
      <c r="O328" s="81"/>
      <c r="P328" s="80"/>
      <c r="Q328" s="86"/>
      <c r="R328" s="80"/>
      <c r="S328" s="88"/>
      <c r="T328" s="80"/>
      <c r="U328" s="80"/>
      <c r="V328" s="90"/>
      <c r="W328" s="90"/>
      <c r="X328" s="90"/>
      <c r="Y328" s="80"/>
      <c r="Z328" s="90"/>
      <c r="AA328" s="90"/>
      <c r="AB328" s="80"/>
      <c r="AC328" s="90"/>
      <c r="AD328" s="90"/>
      <c r="AE328" s="80"/>
      <c r="AF328" s="80"/>
      <c r="AG328" s="80"/>
      <c r="AH328" s="9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1"/>
    </row>
    <row r="329" spans="1:46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1"/>
      <c r="N329" s="81"/>
      <c r="O329" s="81"/>
      <c r="P329" s="80"/>
      <c r="Q329" s="86"/>
      <c r="R329" s="80"/>
      <c r="S329" s="88"/>
      <c r="T329" s="80"/>
      <c r="U329" s="80"/>
      <c r="V329" s="90"/>
      <c r="W329" s="90"/>
      <c r="X329" s="90"/>
      <c r="Y329" s="80"/>
      <c r="Z329" s="90"/>
      <c r="AA329" s="90"/>
      <c r="AB329" s="80"/>
      <c r="AC329" s="90"/>
      <c r="AD329" s="90"/>
      <c r="AE329" s="80"/>
      <c r="AF329" s="80"/>
      <c r="AG329" s="80"/>
      <c r="AH329" s="9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1"/>
    </row>
    <row r="330" spans="1:46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1"/>
      <c r="N330" s="81"/>
      <c r="O330" s="81"/>
      <c r="P330" s="80"/>
      <c r="Q330" s="86"/>
      <c r="R330" s="80"/>
      <c r="S330" s="88"/>
      <c r="T330" s="80"/>
      <c r="U330" s="80"/>
      <c r="V330" s="90"/>
      <c r="W330" s="90"/>
      <c r="X330" s="90"/>
      <c r="Y330" s="80"/>
      <c r="Z330" s="90"/>
      <c r="AA330" s="90"/>
      <c r="AB330" s="80"/>
      <c r="AC330" s="90"/>
      <c r="AD330" s="90"/>
      <c r="AE330" s="80"/>
      <c r="AF330" s="80"/>
      <c r="AG330" s="80"/>
      <c r="AH330" s="9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1"/>
    </row>
    <row r="331" spans="1:46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1"/>
      <c r="N331" s="81"/>
      <c r="O331" s="81"/>
      <c r="P331" s="80"/>
      <c r="Q331" s="86"/>
      <c r="R331" s="80"/>
      <c r="S331" s="88"/>
      <c r="T331" s="80"/>
      <c r="U331" s="80"/>
      <c r="V331" s="90"/>
      <c r="W331" s="90"/>
      <c r="X331" s="90"/>
      <c r="Y331" s="80"/>
      <c r="Z331" s="90"/>
      <c r="AA331" s="90"/>
      <c r="AB331" s="80"/>
      <c r="AC331" s="90"/>
      <c r="AD331" s="90"/>
      <c r="AE331" s="80"/>
      <c r="AF331" s="80"/>
      <c r="AG331" s="80"/>
      <c r="AH331" s="9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1"/>
    </row>
    <row r="332" spans="1:46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1"/>
      <c r="N332" s="81"/>
      <c r="O332" s="81"/>
      <c r="P332" s="80"/>
      <c r="Q332" s="86"/>
      <c r="R332" s="80"/>
      <c r="S332" s="88"/>
      <c r="T332" s="80"/>
      <c r="U332" s="80"/>
      <c r="V332" s="90"/>
      <c r="W332" s="90"/>
      <c r="X332" s="90"/>
      <c r="Y332" s="80"/>
      <c r="Z332" s="90"/>
      <c r="AA332" s="90"/>
      <c r="AB332" s="80"/>
      <c r="AC332" s="90"/>
      <c r="AD332" s="90"/>
      <c r="AE332" s="80"/>
      <c r="AF332" s="80"/>
      <c r="AG332" s="80"/>
      <c r="AH332" s="9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1"/>
    </row>
    <row r="333" spans="1:46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81"/>
      <c r="O333" s="81"/>
      <c r="P333" s="80"/>
      <c r="Q333" s="86"/>
      <c r="R333" s="80"/>
      <c r="S333" s="88"/>
      <c r="T333" s="80"/>
      <c r="U333" s="80"/>
      <c r="V333" s="90"/>
      <c r="W333" s="90"/>
      <c r="X333" s="90"/>
      <c r="Y333" s="80"/>
      <c r="Z333" s="90"/>
      <c r="AA333" s="90"/>
      <c r="AB333" s="80"/>
      <c r="AC333" s="90"/>
      <c r="AD333" s="90"/>
      <c r="AE333" s="80"/>
      <c r="AF333" s="80"/>
      <c r="AG333" s="80"/>
      <c r="AH333" s="9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1"/>
    </row>
    <row r="334" spans="1:46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81"/>
      <c r="O334" s="81"/>
      <c r="P334" s="80"/>
      <c r="Q334" s="86"/>
      <c r="R334" s="80"/>
      <c r="S334" s="88"/>
      <c r="T334" s="80"/>
      <c r="U334" s="80"/>
      <c r="V334" s="90"/>
      <c r="W334" s="90"/>
      <c r="X334" s="90"/>
      <c r="Y334" s="80"/>
      <c r="Z334" s="90"/>
      <c r="AA334" s="90"/>
      <c r="AB334" s="80"/>
      <c r="AC334" s="90"/>
      <c r="AD334" s="90"/>
      <c r="AE334" s="80"/>
      <c r="AF334" s="80"/>
      <c r="AG334" s="80"/>
      <c r="AH334" s="9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1"/>
    </row>
    <row r="335" spans="1:46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1"/>
      <c r="N335" s="81"/>
      <c r="O335" s="81"/>
      <c r="P335" s="80"/>
      <c r="Q335" s="86"/>
      <c r="R335" s="80"/>
      <c r="S335" s="88"/>
      <c r="T335" s="80"/>
      <c r="U335" s="80"/>
      <c r="V335" s="90"/>
      <c r="W335" s="90"/>
      <c r="X335" s="90"/>
      <c r="Y335" s="80"/>
      <c r="Z335" s="90"/>
      <c r="AA335" s="90"/>
      <c r="AB335" s="80"/>
      <c r="AC335" s="90"/>
      <c r="AD335" s="90"/>
      <c r="AE335" s="80"/>
      <c r="AF335" s="80"/>
      <c r="AG335" s="80"/>
      <c r="AH335" s="9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1"/>
    </row>
    <row r="336" spans="1:46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1"/>
      <c r="N336" s="81"/>
      <c r="O336" s="81"/>
      <c r="P336" s="80"/>
      <c r="Q336" s="86"/>
      <c r="R336" s="80"/>
      <c r="S336" s="88"/>
      <c r="T336" s="80"/>
      <c r="U336" s="80"/>
      <c r="V336" s="90"/>
      <c r="W336" s="90"/>
      <c r="X336" s="90"/>
      <c r="Y336" s="80"/>
      <c r="Z336" s="90"/>
      <c r="AA336" s="90"/>
      <c r="AB336" s="80"/>
      <c r="AC336" s="90"/>
      <c r="AD336" s="90"/>
      <c r="AE336" s="80"/>
      <c r="AF336" s="80"/>
      <c r="AG336" s="80"/>
      <c r="AH336" s="9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1"/>
    </row>
    <row r="337" spans="1:46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81"/>
      <c r="O337" s="81"/>
      <c r="P337" s="80"/>
      <c r="Q337" s="86"/>
      <c r="R337" s="80"/>
      <c r="S337" s="88"/>
      <c r="T337" s="80"/>
      <c r="U337" s="80"/>
      <c r="V337" s="90"/>
      <c r="W337" s="90"/>
      <c r="X337" s="90"/>
      <c r="Y337" s="80"/>
      <c r="Z337" s="90"/>
      <c r="AA337" s="90"/>
      <c r="AB337" s="80"/>
      <c r="AC337" s="90"/>
      <c r="AD337" s="90"/>
      <c r="AE337" s="80"/>
      <c r="AF337" s="80"/>
      <c r="AG337" s="80"/>
      <c r="AH337" s="9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1"/>
    </row>
    <row r="338" spans="1:46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81"/>
      <c r="O338" s="81"/>
      <c r="P338" s="80"/>
      <c r="Q338" s="86"/>
      <c r="R338" s="80"/>
      <c r="S338" s="88"/>
      <c r="T338" s="80"/>
      <c r="U338" s="80"/>
      <c r="V338" s="90"/>
      <c r="W338" s="90"/>
      <c r="X338" s="90"/>
      <c r="Y338" s="80"/>
      <c r="Z338" s="90"/>
      <c r="AA338" s="90"/>
      <c r="AB338" s="80"/>
      <c r="AC338" s="90"/>
      <c r="AD338" s="90"/>
      <c r="AE338" s="80"/>
      <c r="AF338" s="80"/>
      <c r="AG338" s="80"/>
      <c r="AH338" s="9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1"/>
    </row>
    <row r="339" spans="1:46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1"/>
      <c r="N339" s="81"/>
      <c r="O339" s="81"/>
      <c r="P339" s="80"/>
      <c r="Q339" s="86"/>
      <c r="R339" s="80"/>
      <c r="S339" s="88"/>
      <c r="T339" s="80"/>
      <c r="U339" s="80"/>
      <c r="V339" s="90"/>
      <c r="W339" s="90"/>
      <c r="X339" s="90"/>
      <c r="Y339" s="80"/>
      <c r="Z339" s="90"/>
      <c r="AA339" s="90"/>
      <c r="AB339" s="80"/>
      <c r="AC339" s="90"/>
      <c r="AD339" s="90"/>
      <c r="AE339" s="80"/>
      <c r="AF339" s="80"/>
      <c r="AG339" s="80"/>
      <c r="AH339" s="9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1"/>
    </row>
    <row r="340" spans="1:46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1"/>
      <c r="N340" s="81"/>
      <c r="O340" s="81"/>
      <c r="P340" s="80"/>
      <c r="Q340" s="86"/>
      <c r="R340" s="80"/>
      <c r="S340" s="88"/>
      <c r="T340" s="80"/>
      <c r="U340" s="80"/>
      <c r="V340" s="90"/>
      <c r="W340" s="90"/>
      <c r="X340" s="90"/>
      <c r="Y340" s="80"/>
      <c r="Z340" s="90"/>
      <c r="AA340" s="90"/>
      <c r="AB340" s="80"/>
      <c r="AC340" s="90"/>
      <c r="AD340" s="90"/>
      <c r="AE340" s="80"/>
      <c r="AF340" s="80"/>
      <c r="AG340" s="80"/>
      <c r="AH340" s="9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1"/>
    </row>
    <row r="341" spans="1:46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1"/>
      <c r="N341" s="81"/>
      <c r="O341" s="81"/>
      <c r="P341" s="80"/>
      <c r="Q341" s="86"/>
      <c r="R341" s="80"/>
      <c r="S341" s="88"/>
      <c r="T341" s="80"/>
      <c r="U341" s="80"/>
      <c r="V341" s="90"/>
      <c r="W341" s="90"/>
      <c r="X341" s="90"/>
      <c r="Y341" s="80"/>
      <c r="Z341" s="90"/>
      <c r="AA341" s="90"/>
      <c r="AB341" s="80"/>
      <c r="AC341" s="90"/>
      <c r="AD341" s="90"/>
      <c r="AE341" s="80"/>
      <c r="AF341" s="80"/>
      <c r="AG341" s="80"/>
      <c r="AH341" s="9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1"/>
    </row>
    <row r="342" spans="1:46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1"/>
      <c r="N342" s="81"/>
      <c r="O342" s="81"/>
      <c r="P342" s="80"/>
      <c r="Q342" s="86"/>
      <c r="R342" s="80"/>
      <c r="S342" s="88"/>
      <c r="T342" s="80"/>
      <c r="U342" s="80"/>
      <c r="V342" s="90"/>
      <c r="W342" s="90"/>
      <c r="X342" s="90"/>
      <c r="Y342" s="80"/>
      <c r="Z342" s="90"/>
      <c r="AA342" s="90"/>
      <c r="AB342" s="80"/>
      <c r="AC342" s="90"/>
      <c r="AD342" s="90"/>
      <c r="AE342" s="80"/>
      <c r="AF342" s="80"/>
      <c r="AG342" s="80"/>
      <c r="AH342" s="9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1"/>
    </row>
    <row r="343" spans="1:46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1"/>
      <c r="N343" s="81"/>
      <c r="O343" s="81"/>
      <c r="P343" s="80"/>
      <c r="Q343" s="86"/>
      <c r="R343" s="80"/>
      <c r="S343" s="88"/>
      <c r="T343" s="80"/>
      <c r="U343" s="80"/>
      <c r="V343" s="90"/>
      <c r="W343" s="90"/>
      <c r="X343" s="90"/>
      <c r="Y343" s="80"/>
      <c r="Z343" s="90"/>
      <c r="AA343" s="90"/>
      <c r="AB343" s="80"/>
      <c r="AC343" s="90"/>
      <c r="AD343" s="90"/>
      <c r="AE343" s="80"/>
      <c r="AF343" s="80"/>
      <c r="AG343" s="80"/>
      <c r="AH343" s="9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1"/>
    </row>
    <row r="344" spans="1:46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81"/>
      <c r="O344" s="81"/>
      <c r="P344" s="80"/>
      <c r="Q344" s="86"/>
      <c r="R344" s="80"/>
      <c r="S344" s="88"/>
      <c r="T344" s="80"/>
      <c r="U344" s="80"/>
      <c r="V344" s="90"/>
      <c r="W344" s="90"/>
      <c r="X344" s="90"/>
      <c r="Y344" s="80"/>
      <c r="Z344" s="90"/>
      <c r="AA344" s="90"/>
      <c r="AB344" s="80"/>
      <c r="AC344" s="90"/>
      <c r="AD344" s="90"/>
      <c r="AE344" s="80"/>
      <c r="AF344" s="80"/>
      <c r="AG344" s="80"/>
      <c r="AH344" s="9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1"/>
    </row>
    <row r="345" spans="1:46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81"/>
      <c r="O345" s="81"/>
      <c r="P345" s="80"/>
      <c r="Q345" s="86"/>
      <c r="R345" s="80"/>
      <c r="S345" s="88"/>
      <c r="T345" s="80"/>
      <c r="U345" s="80"/>
      <c r="V345" s="90"/>
      <c r="W345" s="90"/>
      <c r="X345" s="90"/>
      <c r="Y345" s="80"/>
      <c r="Z345" s="90"/>
      <c r="AA345" s="90"/>
      <c r="AB345" s="80"/>
      <c r="AC345" s="90"/>
      <c r="AD345" s="90"/>
      <c r="AE345" s="80"/>
      <c r="AF345" s="80"/>
      <c r="AG345" s="80"/>
      <c r="AH345" s="9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1"/>
    </row>
    <row r="346" spans="1:46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1"/>
      <c r="N346" s="81"/>
      <c r="O346" s="81"/>
      <c r="P346" s="80"/>
      <c r="Q346" s="86"/>
      <c r="R346" s="80"/>
      <c r="S346" s="88"/>
      <c r="T346" s="80"/>
      <c r="U346" s="80"/>
      <c r="V346" s="90"/>
      <c r="W346" s="90"/>
      <c r="X346" s="90"/>
      <c r="Y346" s="80"/>
      <c r="Z346" s="90"/>
      <c r="AA346" s="90"/>
      <c r="AB346" s="80"/>
      <c r="AC346" s="90"/>
      <c r="AD346" s="90"/>
      <c r="AE346" s="80"/>
      <c r="AF346" s="80"/>
      <c r="AG346" s="80"/>
      <c r="AH346" s="9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1"/>
    </row>
    <row r="347" spans="1:46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1"/>
      <c r="N347" s="81"/>
      <c r="O347" s="81"/>
      <c r="P347" s="80"/>
      <c r="Q347" s="86"/>
      <c r="R347" s="80"/>
      <c r="S347" s="88"/>
      <c r="T347" s="80"/>
      <c r="U347" s="80"/>
      <c r="V347" s="90"/>
      <c r="W347" s="90"/>
      <c r="X347" s="90"/>
      <c r="Y347" s="80"/>
      <c r="Z347" s="90"/>
      <c r="AA347" s="90"/>
      <c r="AB347" s="80"/>
      <c r="AC347" s="90"/>
      <c r="AD347" s="90"/>
      <c r="AE347" s="80"/>
      <c r="AF347" s="80"/>
      <c r="AG347" s="80"/>
      <c r="AH347" s="9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1"/>
    </row>
    <row r="348" spans="1:46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1"/>
      <c r="N348" s="81"/>
      <c r="O348" s="81"/>
      <c r="P348" s="80"/>
      <c r="Q348" s="86"/>
      <c r="R348" s="80"/>
      <c r="S348" s="88"/>
      <c r="T348" s="80"/>
      <c r="U348" s="80"/>
      <c r="V348" s="90"/>
      <c r="W348" s="90"/>
      <c r="X348" s="90"/>
      <c r="Y348" s="80"/>
      <c r="Z348" s="90"/>
      <c r="AA348" s="90"/>
      <c r="AB348" s="80"/>
      <c r="AC348" s="90"/>
      <c r="AD348" s="90"/>
      <c r="AE348" s="80"/>
      <c r="AF348" s="80"/>
      <c r="AG348" s="80"/>
      <c r="AH348" s="9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1"/>
    </row>
    <row r="349" spans="1:46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1"/>
      <c r="N349" s="81"/>
      <c r="O349" s="81"/>
      <c r="P349" s="80"/>
      <c r="Q349" s="86"/>
      <c r="R349" s="80"/>
      <c r="S349" s="88"/>
      <c r="T349" s="80"/>
      <c r="U349" s="80"/>
      <c r="V349" s="90"/>
      <c r="W349" s="90"/>
      <c r="X349" s="90"/>
      <c r="Y349" s="80"/>
      <c r="Z349" s="90"/>
      <c r="AA349" s="90"/>
      <c r="AB349" s="80"/>
      <c r="AC349" s="90"/>
      <c r="AD349" s="90"/>
      <c r="AE349" s="80"/>
      <c r="AF349" s="80"/>
      <c r="AG349" s="80"/>
      <c r="AH349" s="9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1"/>
    </row>
    <row r="350" spans="1:46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1"/>
      <c r="N350" s="81"/>
      <c r="O350" s="81"/>
      <c r="P350" s="80"/>
      <c r="Q350" s="86"/>
      <c r="R350" s="80"/>
      <c r="S350" s="88"/>
      <c r="T350" s="80"/>
      <c r="U350" s="80"/>
      <c r="V350" s="90"/>
      <c r="W350" s="90"/>
      <c r="X350" s="90"/>
      <c r="Y350" s="80"/>
      <c r="Z350" s="90"/>
      <c r="AA350" s="90"/>
      <c r="AB350" s="80"/>
      <c r="AC350" s="90"/>
      <c r="AD350" s="90"/>
      <c r="AE350" s="80"/>
      <c r="AF350" s="80"/>
      <c r="AG350" s="80"/>
      <c r="AH350" s="9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1"/>
    </row>
    <row r="351" spans="1:46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1"/>
      <c r="N351" s="81"/>
      <c r="O351" s="81"/>
      <c r="P351" s="80"/>
      <c r="Q351" s="86"/>
      <c r="R351" s="80"/>
      <c r="S351" s="88"/>
      <c r="T351" s="80"/>
      <c r="U351" s="80"/>
      <c r="V351" s="90"/>
      <c r="W351" s="90"/>
      <c r="X351" s="90"/>
      <c r="Y351" s="80"/>
      <c r="Z351" s="90"/>
      <c r="AA351" s="90"/>
      <c r="AB351" s="80"/>
      <c r="AC351" s="90"/>
      <c r="AD351" s="90"/>
      <c r="AE351" s="80"/>
      <c r="AF351" s="80"/>
      <c r="AG351" s="80"/>
      <c r="AH351" s="9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1"/>
    </row>
    <row r="352" spans="1:46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1"/>
      <c r="N352" s="81"/>
      <c r="O352" s="81"/>
      <c r="P352" s="80"/>
      <c r="Q352" s="86"/>
      <c r="R352" s="80"/>
      <c r="S352" s="88"/>
      <c r="T352" s="80"/>
      <c r="U352" s="80"/>
      <c r="V352" s="90"/>
      <c r="W352" s="90"/>
      <c r="X352" s="90"/>
      <c r="Y352" s="80"/>
      <c r="Z352" s="90"/>
      <c r="AA352" s="90"/>
      <c r="AB352" s="80"/>
      <c r="AC352" s="90"/>
      <c r="AD352" s="90"/>
      <c r="AE352" s="80"/>
      <c r="AF352" s="80"/>
      <c r="AG352" s="80"/>
      <c r="AH352" s="9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1"/>
    </row>
    <row r="353" spans="1:46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1"/>
      <c r="N353" s="81"/>
      <c r="O353" s="81"/>
      <c r="P353" s="80"/>
      <c r="Q353" s="86"/>
      <c r="R353" s="80"/>
      <c r="S353" s="88"/>
      <c r="T353" s="80"/>
      <c r="U353" s="80"/>
      <c r="V353" s="90"/>
      <c r="W353" s="90"/>
      <c r="X353" s="90"/>
      <c r="Y353" s="80"/>
      <c r="Z353" s="90"/>
      <c r="AA353" s="90"/>
      <c r="AB353" s="80"/>
      <c r="AC353" s="90"/>
      <c r="AD353" s="90"/>
      <c r="AE353" s="80"/>
      <c r="AF353" s="80"/>
      <c r="AG353" s="80"/>
      <c r="AH353" s="9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1"/>
    </row>
    <row r="354" spans="1:46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1"/>
      <c r="N354" s="81"/>
      <c r="O354" s="81"/>
      <c r="P354" s="80"/>
      <c r="Q354" s="86"/>
      <c r="R354" s="80"/>
      <c r="S354" s="88"/>
      <c r="T354" s="80"/>
      <c r="U354" s="80"/>
      <c r="V354" s="90"/>
      <c r="W354" s="90"/>
      <c r="X354" s="90"/>
      <c r="Y354" s="80"/>
      <c r="Z354" s="90"/>
      <c r="AA354" s="90"/>
      <c r="AB354" s="80"/>
      <c r="AC354" s="90"/>
      <c r="AD354" s="90"/>
      <c r="AE354" s="80"/>
      <c r="AF354" s="80"/>
      <c r="AG354" s="80"/>
      <c r="AH354" s="9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1"/>
    </row>
    <row r="355" spans="1:46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1"/>
      <c r="N355" s="81"/>
      <c r="O355" s="81"/>
      <c r="P355" s="80"/>
      <c r="Q355" s="86"/>
      <c r="R355" s="80"/>
      <c r="S355" s="88"/>
      <c r="T355" s="80"/>
      <c r="U355" s="80"/>
      <c r="V355" s="90"/>
      <c r="W355" s="90"/>
      <c r="X355" s="90"/>
      <c r="Y355" s="80"/>
      <c r="Z355" s="90"/>
      <c r="AA355" s="90"/>
      <c r="AB355" s="80"/>
      <c r="AC355" s="90"/>
      <c r="AD355" s="90"/>
      <c r="AE355" s="80"/>
      <c r="AF355" s="80"/>
      <c r="AG355" s="80"/>
      <c r="AH355" s="9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1"/>
    </row>
    <row r="356" spans="1:46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1"/>
      <c r="N356" s="81"/>
      <c r="O356" s="81"/>
      <c r="P356" s="80"/>
      <c r="Q356" s="86"/>
      <c r="R356" s="80"/>
      <c r="S356" s="88"/>
      <c r="T356" s="80"/>
      <c r="U356" s="80"/>
      <c r="V356" s="90"/>
      <c r="W356" s="90"/>
      <c r="X356" s="90"/>
      <c r="Y356" s="80"/>
      <c r="Z356" s="90"/>
      <c r="AA356" s="90"/>
      <c r="AB356" s="80"/>
      <c r="AC356" s="90"/>
      <c r="AD356" s="90"/>
      <c r="AE356" s="80"/>
      <c r="AF356" s="80"/>
      <c r="AG356" s="80"/>
      <c r="AH356" s="9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1"/>
    </row>
    <row r="357" spans="1:46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1"/>
      <c r="N357" s="81"/>
      <c r="O357" s="81"/>
      <c r="P357" s="80"/>
      <c r="Q357" s="86"/>
      <c r="R357" s="80"/>
      <c r="S357" s="88"/>
      <c r="T357" s="80"/>
      <c r="U357" s="80"/>
      <c r="V357" s="90"/>
      <c r="W357" s="90"/>
      <c r="X357" s="90"/>
      <c r="Y357" s="80"/>
      <c r="Z357" s="90"/>
      <c r="AA357" s="90"/>
      <c r="AB357" s="80"/>
      <c r="AC357" s="90"/>
      <c r="AD357" s="90"/>
      <c r="AE357" s="80"/>
      <c r="AF357" s="80"/>
      <c r="AG357" s="80"/>
      <c r="AH357" s="9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1"/>
    </row>
    <row r="358" spans="1:46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1"/>
      <c r="N358" s="81"/>
      <c r="O358" s="81"/>
      <c r="P358" s="80"/>
      <c r="Q358" s="86"/>
      <c r="R358" s="80"/>
      <c r="S358" s="88"/>
      <c r="T358" s="80"/>
      <c r="U358" s="80"/>
      <c r="V358" s="90"/>
      <c r="W358" s="90"/>
      <c r="X358" s="90"/>
      <c r="Y358" s="80"/>
      <c r="Z358" s="90"/>
      <c r="AA358" s="90"/>
      <c r="AB358" s="80"/>
      <c r="AC358" s="90"/>
      <c r="AD358" s="90"/>
      <c r="AE358" s="80"/>
      <c r="AF358" s="80"/>
      <c r="AG358" s="80"/>
      <c r="AH358" s="9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1"/>
    </row>
    <row r="359" spans="1:46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1"/>
      <c r="N359" s="81"/>
      <c r="O359" s="81"/>
      <c r="P359" s="80"/>
      <c r="Q359" s="86"/>
      <c r="R359" s="80"/>
      <c r="S359" s="88"/>
      <c r="T359" s="80"/>
      <c r="U359" s="80"/>
      <c r="V359" s="90"/>
      <c r="W359" s="90"/>
      <c r="X359" s="90"/>
      <c r="Y359" s="80"/>
      <c r="Z359" s="90"/>
      <c r="AA359" s="90"/>
      <c r="AB359" s="80"/>
      <c r="AC359" s="90"/>
      <c r="AD359" s="90"/>
      <c r="AE359" s="80"/>
      <c r="AF359" s="80"/>
      <c r="AG359" s="80"/>
      <c r="AH359" s="9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1"/>
    </row>
    <row r="360" spans="1:46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81"/>
      <c r="O360" s="81"/>
      <c r="P360" s="80"/>
      <c r="Q360" s="86"/>
      <c r="R360" s="80"/>
      <c r="S360" s="88"/>
      <c r="T360" s="80"/>
      <c r="U360" s="80"/>
      <c r="V360" s="90"/>
      <c r="W360" s="90"/>
      <c r="X360" s="90"/>
      <c r="Y360" s="80"/>
      <c r="Z360" s="90"/>
      <c r="AA360" s="90"/>
      <c r="AB360" s="80"/>
      <c r="AC360" s="90"/>
      <c r="AD360" s="90"/>
      <c r="AE360" s="80"/>
      <c r="AF360" s="80"/>
      <c r="AG360" s="80"/>
      <c r="AH360" s="9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1"/>
    </row>
    <row r="361" spans="1:46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81"/>
      <c r="O361" s="81"/>
      <c r="P361" s="80"/>
      <c r="Q361" s="86"/>
      <c r="R361" s="80"/>
      <c r="S361" s="88"/>
      <c r="T361" s="80"/>
      <c r="U361" s="80"/>
      <c r="V361" s="90"/>
      <c r="W361" s="90"/>
      <c r="X361" s="90"/>
      <c r="Y361" s="80"/>
      <c r="Z361" s="90"/>
      <c r="AA361" s="90"/>
      <c r="AB361" s="80"/>
      <c r="AC361" s="90"/>
      <c r="AD361" s="90"/>
      <c r="AE361" s="80"/>
      <c r="AF361" s="80"/>
      <c r="AG361" s="80"/>
      <c r="AH361" s="9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1"/>
    </row>
    <row r="362" spans="1:46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1"/>
      <c r="N362" s="81"/>
      <c r="O362" s="81"/>
      <c r="P362" s="80"/>
      <c r="Q362" s="86"/>
      <c r="R362" s="80"/>
      <c r="S362" s="88"/>
      <c r="T362" s="80"/>
      <c r="U362" s="80"/>
      <c r="V362" s="90"/>
      <c r="W362" s="90"/>
      <c r="X362" s="90"/>
      <c r="Y362" s="80"/>
      <c r="Z362" s="90"/>
      <c r="AA362" s="90"/>
      <c r="AB362" s="80"/>
      <c r="AC362" s="90"/>
      <c r="AD362" s="90"/>
      <c r="AE362" s="80"/>
      <c r="AF362" s="80"/>
      <c r="AG362" s="80"/>
      <c r="AH362" s="9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1"/>
    </row>
    <row r="363" spans="1:46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1"/>
      <c r="N363" s="81"/>
      <c r="O363" s="81"/>
      <c r="P363" s="80"/>
      <c r="Q363" s="86"/>
      <c r="R363" s="80"/>
      <c r="S363" s="88"/>
      <c r="T363" s="80"/>
      <c r="U363" s="80"/>
      <c r="V363" s="90"/>
      <c r="W363" s="90"/>
      <c r="X363" s="90"/>
      <c r="Y363" s="80"/>
      <c r="Z363" s="90"/>
      <c r="AA363" s="90"/>
      <c r="AB363" s="80"/>
      <c r="AC363" s="90"/>
      <c r="AD363" s="90"/>
      <c r="AE363" s="80"/>
      <c r="AF363" s="80"/>
      <c r="AG363" s="80"/>
      <c r="AH363" s="9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1"/>
    </row>
    <row r="364" spans="1:46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1"/>
      <c r="N364" s="81"/>
      <c r="O364" s="81"/>
      <c r="P364" s="80"/>
      <c r="Q364" s="86"/>
      <c r="R364" s="80"/>
      <c r="S364" s="88"/>
      <c r="T364" s="80"/>
      <c r="U364" s="80"/>
      <c r="V364" s="90"/>
      <c r="W364" s="90"/>
      <c r="X364" s="90"/>
      <c r="Y364" s="80"/>
      <c r="Z364" s="90"/>
      <c r="AA364" s="90"/>
      <c r="AB364" s="80"/>
      <c r="AC364" s="90"/>
      <c r="AD364" s="90"/>
      <c r="AE364" s="80"/>
      <c r="AF364" s="80"/>
      <c r="AG364" s="80"/>
      <c r="AH364" s="9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1"/>
    </row>
    <row r="365" spans="1:46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1"/>
      <c r="N365" s="81"/>
      <c r="O365" s="81"/>
      <c r="P365" s="80"/>
      <c r="Q365" s="86"/>
      <c r="R365" s="80"/>
      <c r="S365" s="88"/>
      <c r="T365" s="80"/>
      <c r="U365" s="80"/>
      <c r="V365" s="90"/>
      <c r="W365" s="90"/>
      <c r="X365" s="90"/>
      <c r="Y365" s="80"/>
      <c r="Z365" s="90"/>
      <c r="AA365" s="90"/>
      <c r="AB365" s="80"/>
      <c r="AC365" s="90"/>
      <c r="AD365" s="90"/>
      <c r="AE365" s="80"/>
      <c r="AF365" s="80"/>
      <c r="AG365" s="80"/>
      <c r="AH365" s="9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1"/>
    </row>
    <row r="366" spans="1:46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1"/>
      <c r="N366" s="81"/>
      <c r="O366" s="81"/>
      <c r="P366" s="80"/>
      <c r="Q366" s="86"/>
      <c r="R366" s="80"/>
      <c r="S366" s="88"/>
      <c r="T366" s="80"/>
      <c r="U366" s="80"/>
      <c r="V366" s="90"/>
      <c r="W366" s="90"/>
      <c r="X366" s="90"/>
      <c r="Y366" s="80"/>
      <c r="Z366" s="90"/>
      <c r="AA366" s="90"/>
      <c r="AB366" s="80"/>
      <c r="AC366" s="90"/>
      <c r="AD366" s="90"/>
      <c r="AE366" s="80"/>
      <c r="AF366" s="80"/>
      <c r="AG366" s="80"/>
      <c r="AH366" s="9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1"/>
    </row>
    <row r="367" spans="1:46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81"/>
      <c r="O367" s="81"/>
      <c r="P367" s="80"/>
      <c r="Q367" s="86"/>
      <c r="R367" s="80"/>
      <c r="S367" s="88"/>
      <c r="T367" s="80"/>
      <c r="U367" s="80"/>
      <c r="V367" s="90"/>
      <c r="W367" s="90"/>
      <c r="X367" s="90"/>
      <c r="Y367" s="80"/>
      <c r="Z367" s="90"/>
      <c r="AA367" s="90"/>
      <c r="AB367" s="80"/>
      <c r="AC367" s="90"/>
      <c r="AD367" s="90"/>
      <c r="AE367" s="80"/>
      <c r="AF367" s="80"/>
      <c r="AG367" s="80"/>
      <c r="AH367" s="9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1"/>
    </row>
    <row r="368" spans="1:46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81"/>
      <c r="O368" s="81"/>
      <c r="P368" s="80"/>
      <c r="Q368" s="86"/>
      <c r="R368" s="80"/>
      <c r="S368" s="88"/>
      <c r="T368" s="80"/>
      <c r="U368" s="80"/>
      <c r="V368" s="90"/>
      <c r="W368" s="90"/>
      <c r="X368" s="90"/>
      <c r="Y368" s="80"/>
      <c r="Z368" s="90"/>
      <c r="AA368" s="90"/>
      <c r="AB368" s="80"/>
      <c r="AC368" s="90"/>
      <c r="AD368" s="90"/>
      <c r="AE368" s="80"/>
      <c r="AF368" s="80"/>
      <c r="AG368" s="80"/>
      <c r="AH368" s="9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1"/>
    </row>
    <row r="369" spans="1:46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1"/>
      <c r="N369" s="81"/>
      <c r="O369" s="81"/>
      <c r="P369" s="80"/>
      <c r="Q369" s="86"/>
      <c r="R369" s="80"/>
      <c r="S369" s="88"/>
      <c r="T369" s="80"/>
      <c r="U369" s="80"/>
      <c r="V369" s="90"/>
      <c r="W369" s="90"/>
      <c r="X369" s="90"/>
      <c r="Y369" s="80"/>
      <c r="Z369" s="90"/>
      <c r="AA369" s="90"/>
      <c r="AB369" s="80"/>
      <c r="AC369" s="90"/>
      <c r="AD369" s="90"/>
      <c r="AE369" s="80"/>
      <c r="AF369" s="80"/>
      <c r="AG369" s="80"/>
      <c r="AH369" s="9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1"/>
    </row>
    <row r="370" spans="1:46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1"/>
      <c r="N370" s="81"/>
      <c r="O370" s="81"/>
      <c r="P370" s="80"/>
      <c r="Q370" s="86"/>
      <c r="R370" s="80"/>
      <c r="S370" s="88"/>
      <c r="T370" s="80"/>
      <c r="U370" s="80"/>
      <c r="V370" s="90"/>
      <c r="W370" s="90"/>
      <c r="X370" s="90"/>
      <c r="Y370" s="80"/>
      <c r="Z370" s="90"/>
      <c r="AA370" s="90"/>
      <c r="AB370" s="80"/>
      <c r="AC370" s="90"/>
      <c r="AD370" s="90"/>
      <c r="AE370" s="80"/>
      <c r="AF370" s="80"/>
      <c r="AG370" s="80"/>
      <c r="AH370" s="9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1"/>
    </row>
    <row r="371" spans="1:46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81"/>
      <c r="O371" s="81"/>
      <c r="P371" s="80"/>
      <c r="Q371" s="86"/>
      <c r="R371" s="80"/>
      <c r="S371" s="88"/>
      <c r="T371" s="80"/>
      <c r="U371" s="80"/>
      <c r="V371" s="90"/>
      <c r="W371" s="90"/>
      <c r="X371" s="90"/>
      <c r="Y371" s="80"/>
      <c r="Z371" s="90"/>
      <c r="AA371" s="90"/>
      <c r="AB371" s="80"/>
      <c r="AC371" s="90"/>
      <c r="AD371" s="90"/>
      <c r="AE371" s="80"/>
      <c r="AF371" s="80"/>
      <c r="AG371" s="80"/>
      <c r="AH371" s="9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1"/>
    </row>
    <row r="372" spans="1:46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81"/>
      <c r="O372" s="81"/>
      <c r="P372" s="80"/>
      <c r="Q372" s="86"/>
      <c r="R372" s="80"/>
      <c r="S372" s="88"/>
      <c r="T372" s="80"/>
      <c r="U372" s="80"/>
      <c r="V372" s="90"/>
      <c r="W372" s="90"/>
      <c r="X372" s="90"/>
      <c r="Y372" s="80"/>
      <c r="Z372" s="90"/>
      <c r="AA372" s="90"/>
      <c r="AB372" s="80"/>
      <c r="AC372" s="90"/>
      <c r="AD372" s="90"/>
      <c r="AE372" s="80"/>
      <c r="AF372" s="80"/>
      <c r="AG372" s="80"/>
      <c r="AH372" s="9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1"/>
    </row>
    <row r="373" spans="1:46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1"/>
      <c r="N373" s="81"/>
      <c r="O373" s="81"/>
      <c r="P373" s="80"/>
      <c r="Q373" s="86"/>
      <c r="R373" s="80"/>
      <c r="S373" s="88"/>
      <c r="T373" s="80"/>
      <c r="U373" s="80"/>
      <c r="V373" s="90"/>
      <c r="W373" s="90"/>
      <c r="X373" s="90"/>
      <c r="Y373" s="80"/>
      <c r="Z373" s="90"/>
      <c r="AA373" s="90"/>
      <c r="AB373" s="80"/>
      <c r="AC373" s="90"/>
      <c r="AD373" s="90"/>
      <c r="AE373" s="80"/>
      <c r="AF373" s="80"/>
      <c r="AG373" s="80"/>
      <c r="AH373" s="9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1"/>
    </row>
    <row r="374" spans="1:46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1"/>
      <c r="N374" s="81"/>
      <c r="O374" s="81"/>
      <c r="P374" s="80"/>
      <c r="Q374" s="86"/>
      <c r="R374" s="80"/>
      <c r="S374" s="88"/>
      <c r="T374" s="80"/>
      <c r="U374" s="80"/>
      <c r="V374" s="90"/>
      <c r="W374" s="90"/>
      <c r="X374" s="90"/>
      <c r="Y374" s="80"/>
      <c r="Z374" s="90"/>
      <c r="AA374" s="90"/>
      <c r="AB374" s="80"/>
      <c r="AC374" s="90"/>
      <c r="AD374" s="90"/>
      <c r="AE374" s="80"/>
      <c r="AF374" s="80"/>
      <c r="AG374" s="80"/>
      <c r="AH374" s="9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1"/>
    </row>
    <row r="375" spans="1:46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81"/>
      <c r="O375" s="81"/>
      <c r="P375" s="80"/>
      <c r="Q375" s="86"/>
      <c r="R375" s="80"/>
      <c r="S375" s="88"/>
      <c r="T375" s="80"/>
      <c r="U375" s="80"/>
      <c r="V375" s="90"/>
      <c r="W375" s="90"/>
      <c r="X375" s="90"/>
      <c r="Y375" s="80"/>
      <c r="Z375" s="90"/>
      <c r="AA375" s="90"/>
      <c r="AB375" s="80"/>
      <c r="AC375" s="90"/>
      <c r="AD375" s="90"/>
      <c r="AE375" s="80"/>
      <c r="AF375" s="80"/>
      <c r="AG375" s="80"/>
      <c r="AH375" s="9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1"/>
    </row>
    <row r="376" spans="1:46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81"/>
      <c r="O376" s="81"/>
      <c r="P376" s="80"/>
      <c r="Q376" s="86"/>
      <c r="R376" s="80"/>
      <c r="S376" s="88"/>
      <c r="T376" s="80"/>
      <c r="U376" s="80"/>
      <c r="V376" s="90"/>
      <c r="W376" s="90"/>
      <c r="X376" s="90"/>
      <c r="Y376" s="80"/>
      <c r="Z376" s="90"/>
      <c r="AA376" s="90"/>
      <c r="AB376" s="80"/>
      <c r="AC376" s="90"/>
      <c r="AD376" s="90"/>
      <c r="AE376" s="80"/>
      <c r="AF376" s="80"/>
      <c r="AG376" s="80"/>
      <c r="AH376" s="9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1"/>
    </row>
    <row r="377" spans="1:46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1"/>
      <c r="N377" s="81"/>
      <c r="O377" s="81"/>
      <c r="P377" s="80"/>
      <c r="Q377" s="86"/>
      <c r="R377" s="80"/>
      <c r="S377" s="88"/>
      <c r="T377" s="80"/>
      <c r="U377" s="80"/>
      <c r="V377" s="90"/>
      <c r="W377" s="90"/>
      <c r="X377" s="90"/>
      <c r="Y377" s="80"/>
      <c r="Z377" s="90"/>
      <c r="AA377" s="90"/>
      <c r="AB377" s="80"/>
      <c r="AC377" s="90"/>
      <c r="AD377" s="90"/>
      <c r="AE377" s="80"/>
      <c r="AF377" s="80"/>
      <c r="AG377" s="80"/>
      <c r="AH377" s="9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1"/>
    </row>
    <row r="378" spans="1:46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1"/>
      <c r="N378" s="81"/>
      <c r="O378" s="81"/>
      <c r="P378" s="80"/>
      <c r="Q378" s="86"/>
      <c r="R378" s="80"/>
      <c r="S378" s="88"/>
      <c r="T378" s="80"/>
      <c r="U378" s="80"/>
      <c r="V378" s="90"/>
      <c r="W378" s="90"/>
      <c r="X378" s="90"/>
      <c r="Y378" s="80"/>
      <c r="Z378" s="90"/>
      <c r="AA378" s="90"/>
      <c r="AB378" s="80"/>
      <c r="AC378" s="90"/>
      <c r="AD378" s="90"/>
      <c r="AE378" s="80"/>
      <c r="AF378" s="80"/>
      <c r="AG378" s="80"/>
      <c r="AH378" s="9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1"/>
    </row>
    <row r="379" spans="1:46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1"/>
      <c r="N379" s="81"/>
      <c r="O379" s="81"/>
      <c r="P379" s="80"/>
      <c r="Q379" s="86"/>
      <c r="R379" s="80"/>
      <c r="S379" s="88"/>
      <c r="T379" s="80"/>
      <c r="U379" s="80"/>
      <c r="V379" s="90"/>
      <c r="W379" s="90"/>
      <c r="X379" s="90"/>
      <c r="Y379" s="80"/>
      <c r="Z379" s="90"/>
      <c r="AA379" s="90"/>
      <c r="AB379" s="80"/>
      <c r="AC379" s="90"/>
      <c r="AD379" s="90"/>
      <c r="AE379" s="80"/>
      <c r="AF379" s="80"/>
      <c r="AG379" s="80"/>
      <c r="AH379" s="9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1"/>
    </row>
    <row r="380" spans="1:46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1"/>
      <c r="N380" s="81"/>
      <c r="O380" s="81"/>
      <c r="P380" s="80"/>
      <c r="Q380" s="86"/>
      <c r="R380" s="80"/>
      <c r="S380" s="88"/>
      <c r="T380" s="80"/>
      <c r="U380" s="80"/>
      <c r="V380" s="90"/>
      <c r="W380" s="90"/>
      <c r="X380" s="90"/>
      <c r="Y380" s="80"/>
      <c r="Z380" s="90"/>
      <c r="AA380" s="90"/>
      <c r="AB380" s="80"/>
      <c r="AC380" s="90"/>
      <c r="AD380" s="90"/>
      <c r="AE380" s="80"/>
      <c r="AF380" s="80"/>
      <c r="AG380" s="80"/>
      <c r="AH380" s="9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1"/>
    </row>
    <row r="381" spans="1:46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81"/>
      <c r="O381" s="81"/>
      <c r="P381" s="80"/>
      <c r="Q381" s="86"/>
      <c r="R381" s="80"/>
      <c r="S381" s="88"/>
      <c r="T381" s="80"/>
      <c r="U381" s="80"/>
      <c r="V381" s="90"/>
      <c r="W381" s="90"/>
      <c r="X381" s="90"/>
      <c r="Y381" s="80"/>
      <c r="Z381" s="90"/>
      <c r="AA381" s="90"/>
      <c r="AB381" s="80"/>
      <c r="AC381" s="90"/>
      <c r="AD381" s="90"/>
      <c r="AE381" s="80"/>
      <c r="AF381" s="80"/>
      <c r="AG381" s="80"/>
      <c r="AH381" s="9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1"/>
    </row>
    <row r="382" spans="1:46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81"/>
      <c r="O382" s="81"/>
      <c r="P382" s="80"/>
      <c r="Q382" s="86"/>
      <c r="R382" s="80"/>
      <c r="S382" s="88"/>
      <c r="T382" s="80"/>
      <c r="U382" s="80"/>
      <c r="V382" s="90"/>
      <c r="W382" s="90"/>
      <c r="X382" s="90"/>
      <c r="Y382" s="80"/>
      <c r="Z382" s="90"/>
      <c r="AA382" s="90"/>
      <c r="AB382" s="80"/>
      <c r="AC382" s="90"/>
      <c r="AD382" s="90"/>
      <c r="AE382" s="80"/>
      <c r="AF382" s="80"/>
      <c r="AG382" s="80"/>
      <c r="AH382" s="9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1"/>
    </row>
    <row r="383" spans="1:46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1"/>
      <c r="N383" s="81"/>
      <c r="O383" s="81"/>
      <c r="P383" s="80"/>
      <c r="Q383" s="86"/>
      <c r="R383" s="80"/>
      <c r="S383" s="88"/>
      <c r="T383" s="80"/>
      <c r="U383" s="80"/>
      <c r="V383" s="90"/>
      <c r="W383" s="90"/>
      <c r="X383" s="90"/>
      <c r="Y383" s="80"/>
      <c r="Z383" s="90"/>
      <c r="AA383" s="90"/>
      <c r="AB383" s="80"/>
      <c r="AC383" s="90"/>
      <c r="AD383" s="90"/>
      <c r="AE383" s="80"/>
      <c r="AF383" s="80"/>
      <c r="AG383" s="80"/>
      <c r="AH383" s="9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1"/>
    </row>
    <row r="384" spans="1:46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1"/>
      <c r="N384" s="81"/>
      <c r="O384" s="81"/>
      <c r="P384" s="80"/>
      <c r="Q384" s="86"/>
      <c r="R384" s="80"/>
      <c r="S384" s="88"/>
      <c r="T384" s="80"/>
      <c r="U384" s="80"/>
      <c r="V384" s="90"/>
      <c r="W384" s="90"/>
      <c r="X384" s="90"/>
      <c r="Y384" s="80"/>
      <c r="Z384" s="90"/>
      <c r="AA384" s="90"/>
      <c r="AB384" s="80"/>
      <c r="AC384" s="90"/>
      <c r="AD384" s="90"/>
      <c r="AE384" s="80"/>
      <c r="AF384" s="80"/>
      <c r="AG384" s="80"/>
      <c r="AH384" s="9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1"/>
    </row>
    <row r="385" spans="1:46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1"/>
      <c r="N385" s="81"/>
      <c r="O385" s="81"/>
      <c r="P385" s="80"/>
      <c r="Q385" s="86"/>
      <c r="R385" s="80"/>
      <c r="S385" s="88"/>
      <c r="T385" s="80"/>
      <c r="U385" s="80"/>
      <c r="V385" s="90"/>
      <c r="W385" s="90"/>
      <c r="X385" s="90"/>
      <c r="Y385" s="80"/>
      <c r="Z385" s="90"/>
      <c r="AA385" s="90"/>
      <c r="AB385" s="80"/>
      <c r="AC385" s="90"/>
      <c r="AD385" s="90"/>
      <c r="AE385" s="80"/>
      <c r="AF385" s="80"/>
      <c r="AG385" s="80"/>
      <c r="AH385" s="9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1"/>
    </row>
    <row r="386" spans="1:46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1"/>
      <c r="N386" s="81"/>
      <c r="O386" s="81"/>
      <c r="P386" s="80"/>
      <c r="Q386" s="86"/>
      <c r="R386" s="80"/>
      <c r="S386" s="88"/>
      <c r="T386" s="80"/>
      <c r="U386" s="80"/>
      <c r="V386" s="90"/>
      <c r="W386" s="90"/>
      <c r="X386" s="90"/>
      <c r="Y386" s="80"/>
      <c r="Z386" s="90"/>
      <c r="AA386" s="90"/>
      <c r="AB386" s="80"/>
      <c r="AC386" s="90"/>
      <c r="AD386" s="90"/>
      <c r="AE386" s="80"/>
      <c r="AF386" s="80"/>
      <c r="AG386" s="80"/>
      <c r="AH386" s="9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1"/>
    </row>
    <row r="387" spans="1:46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1"/>
      <c r="N387" s="81"/>
      <c r="O387" s="81"/>
      <c r="P387" s="80"/>
      <c r="Q387" s="86"/>
      <c r="R387" s="80"/>
      <c r="S387" s="88"/>
      <c r="T387" s="80"/>
      <c r="U387" s="80"/>
      <c r="V387" s="90"/>
      <c r="W387" s="90"/>
      <c r="X387" s="90"/>
      <c r="Y387" s="80"/>
      <c r="Z387" s="90"/>
      <c r="AA387" s="90"/>
      <c r="AB387" s="80"/>
      <c r="AC387" s="90"/>
      <c r="AD387" s="90"/>
      <c r="AE387" s="80"/>
      <c r="AF387" s="80"/>
      <c r="AG387" s="80"/>
      <c r="AH387" s="9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1"/>
    </row>
    <row r="388" spans="1:46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1"/>
      <c r="N388" s="81"/>
      <c r="O388" s="81"/>
      <c r="P388" s="80"/>
      <c r="Q388" s="86"/>
      <c r="R388" s="80"/>
      <c r="S388" s="88"/>
      <c r="T388" s="80"/>
      <c r="U388" s="80"/>
      <c r="V388" s="90"/>
      <c r="W388" s="90"/>
      <c r="X388" s="90"/>
      <c r="Y388" s="80"/>
      <c r="Z388" s="90"/>
      <c r="AA388" s="90"/>
      <c r="AB388" s="80"/>
      <c r="AC388" s="90"/>
      <c r="AD388" s="90"/>
      <c r="AE388" s="80"/>
      <c r="AF388" s="80"/>
      <c r="AG388" s="80"/>
      <c r="AH388" s="9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1"/>
    </row>
    <row r="389" spans="1:46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1"/>
      <c r="N389" s="81"/>
      <c r="O389" s="81"/>
      <c r="P389" s="80"/>
      <c r="Q389" s="86"/>
      <c r="R389" s="80"/>
      <c r="S389" s="88"/>
      <c r="T389" s="80"/>
      <c r="U389" s="80"/>
      <c r="V389" s="90"/>
      <c r="W389" s="90"/>
      <c r="X389" s="90"/>
      <c r="Y389" s="80"/>
      <c r="Z389" s="90"/>
      <c r="AA389" s="90"/>
      <c r="AB389" s="80"/>
      <c r="AC389" s="90"/>
      <c r="AD389" s="90"/>
      <c r="AE389" s="80"/>
      <c r="AF389" s="80"/>
      <c r="AG389" s="80"/>
      <c r="AH389" s="9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1"/>
    </row>
    <row r="390" spans="1:46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1"/>
      <c r="N390" s="81"/>
      <c r="O390" s="81"/>
      <c r="P390" s="80"/>
      <c r="Q390" s="86"/>
      <c r="R390" s="80"/>
      <c r="S390" s="88"/>
      <c r="T390" s="80"/>
      <c r="U390" s="80"/>
      <c r="V390" s="90"/>
      <c r="W390" s="90"/>
      <c r="X390" s="90"/>
      <c r="Y390" s="80"/>
      <c r="Z390" s="90"/>
      <c r="AA390" s="90"/>
      <c r="AB390" s="80"/>
      <c r="AC390" s="90"/>
      <c r="AD390" s="90"/>
      <c r="AE390" s="80"/>
      <c r="AF390" s="80"/>
      <c r="AG390" s="80"/>
      <c r="AH390" s="9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1"/>
    </row>
    <row r="391" spans="1:46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81"/>
      <c r="O391" s="81"/>
      <c r="P391" s="80"/>
      <c r="Q391" s="86"/>
      <c r="R391" s="80"/>
      <c r="S391" s="88"/>
      <c r="T391" s="80"/>
      <c r="U391" s="80"/>
      <c r="V391" s="90"/>
      <c r="W391" s="90"/>
      <c r="X391" s="90"/>
      <c r="Y391" s="80"/>
      <c r="Z391" s="90"/>
      <c r="AA391" s="90"/>
      <c r="AB391" s="80"/>
      <c r="AC391" s="90"/>
      <c r="AD391" s="90"/>
      <c r="AE391" s="80"/>
      <c r="AF391" s="80"/>
      <c r="AG391" s="80"/>
      <c r="AH391" s="9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1"/>
    </row>
    <row r="392" spans="1:46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81"/>
      <c r="O392" s="81"/>
      <c r="P392" s="80"/>
      <c r="Q392" s="86"/>
      <c r="R392" s="80"/>
      <c r="S392" s="88"/>
      <c r="T392" s="80"/>
      <c r="U392" s="80"/>
      <c r="V392" s="90"/>
      <c r="W392" s="90"/>
      <c r="X392" s="90"/>
      <c r="Y392" s="80"/>
      <c r="Z392" s="90"/>
      <c r="AA392" s="90"/>
      <c r="AB392" s="80"/>
      <c r="AC392" s="90"/>
      <c r="AD392" s="90"/>
      <c r="AE392" s="80"/>
      <c r="AF392" s="80"/>
      <c r="AG392" s="80"/>
      <c r="AH392" s="9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1"/>
    </row>
    <row r="393" spans="1:46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1"/>
      <c r="N393" s="81"/>
      <c r="O393" s="81"/>
      <c r="P393" s="80"/>
      <c r="Q393" s="86"/>
      <c r="R393" s="80"/>
      <c r="S393" s="88"/>
      <c r="T393" s="80"/>
      <c r="U393" s="80"/>
      <c r="V393" s="90"/>
      <c r="W393" s="90"/>
      <c r="X393" s="90"/>
      <c r="Y393" s="80"/>
      <c r="Z393" s="90"/>
      <c r="AA393" s="90"/>
      <c r="AB393" s="80"/>
      <c r="AC393" s="90"/>
      <c r="AD393" s="90"/>
      <c r="AE393" s="80"/>
      <c r="AF393" s="80"/>
      <c r="AG393" s="80"/>
      <c r="AH393" s="9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1"/>
    </row>
    <row r="394" spans="1:46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1"/>
      <c r="N394" s="81"/>
      <c r="O394" s="81"/>
      <c r="P394" s="80"/>
      <c r="Q394" s="86"/>
      <c r="R394" s="80"/>
      <c r="S394" s="88"/>
      <c r="T394" s="80"/>
      <c r="U394" s="80"/>
      <c r="V394" s="90"/>
      <c r="W394" s="90"/>
      <c r="X394" s="90"/>
      <c r="Y394" s="80"/>
      <c r="Z394" s="90"/>
      <c r="AA394" s="90"/>
      <c r="AB394" s="80"/>
      <c r="AC394" s="90"/>
      <c r="AD394" s="90"/>
      <c r="AE394" s="80"/>
      <c r="AF394" s="80"/>
      <c r="AG394" s="80"/>
      <c r="AH394" s="9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1"/>
    </row>
    <row r="395" spans="1:46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81"/>
      <c r="O395" s="81"/>
      <c r="P395" s="80"/>
      <c r="Q395" s="86"/>
      <c r="R395" s="80"/>
      <c r="S395" s="88"/>
      <c r="T395" s="80"/>
      <c r="U395" s="80"/>
      <c r="V395" s="90"/>
      <c r="W395" s="90"/>
      <c r="X395" s="90"/>
      <c r="Y395" s="80"/>
      <c r="Z395" s="90"/>
      <c r="AA395" s="90"/>
      <c r="AB395" s="80"/>
      <c r="AC395" s="90"/>
      <c r="AD395" s="90"/>
      <c r="AE395" s="80"/>
      <c r="AF395" s="80"/>
      <c r="AG395" s="80"/>
      <c r="AH395" s="9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1"/>
    </row>
    <row r="396" spans="1:46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81"/>
      <c r="O396" s="81"/>
      <c r="P396" s="80"/>
      <c r="Q396" s="86"/>
      <c r="R396" s="80"/>
      <c r="S396" s="88"/>
      <c r="T396" s="80"/>
      <c r="U396" s="80"/>
      <c r="V396" s="90"/>
      <c r="W396" s="90"/>
      <c r="X396" s="90"/>
      <c r="Y396" s="80"/>
      <c r="Z396" s="90"/>
      <c r="AA396" s="90"/>
      <c r="AB396" s="80"/>
      <c r="AC396" s="90"/>
      <c r="AD396" s="90"/>
      <c r="AE396" s="80"/>
      <c r="AF396" s="80"/>
      <c r="AG396" s="80"/>
      <c r="AH396" s="9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1"/>
    </row>
    <row r="397" spans="1:46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1"/>
      <c r="N397" s="81"/>
      <c r="O397" s="81"/>
      <c r="P397" s="80"/>
      <c r="Q397" s="86"/>
      <c r="R397" s="80"/>
      <c r="S397" s="88"/>
      <c r="T397" s="80"/>
      <c r="U397" s="80"/>
      <c r="V397" s="90"/>
      <c r="W397" s="90"/>
      <c r="X397" s="90"/>
      <c r="Y397" s="80"/>
      <c r="Z397" s="90"/>
      <c r="AA397" s="90"/>
      <c r="AB397" s="80"/>
      <c r="AC397" s="90"/>
      <c r="AD397" s="90"/>
      <c r="AE397" s="80"/>
      <c r="AF397" s="80"/>
      <c r="AG397" s="80"/>
      <c r="AH397" s="9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1"/>
    </row>
    <row r="398" spans="1:46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1"/>
      <c r="N398" s="81"/>
      <c r="O398" s="81"/>
      <c r="P398" s="80"/>
      <c r="Q398" s="86"/>
      <c r="R398" s="80"/>
      <c r="S398" s="88"/>
      <c r="T398" s="80"/>
      <c r="U398" s="80"/>
      <c r="V398" s="90"/>
      <c r="W398" s="90"/>
      <c r="X398" s="90"/>
      <c r="Y398" s="80"/>
      <c r="Z398" s="90"/>
      <c r="AA398" s="90"/>
      <c r="AB398" s="80"/>
      <c r="AC398" s="90"/>
      <c r="AD398" s="90"/>
      <c r="AE398" s="80"/>
      <c r="AF398" s="80"/>
      <c r="AG398" s="80"/>
      <c r="AH398" s="9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1"/>
    </row>
    <row r="399" spans="1:46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1"/>
      <c r="N399" s="81"/>
      <c r="O399" s="81"/>
      <c r="P399" s="80"/>
      <c r="Q399" s="86"/>
      <c r="R399" s="80"/>
      <c r="S399" s="88"/>
      <c r="T399" s="80"/>
      <c r="U399" s="80"/>
      <c r="V399" s="90"/>
      <c r="W399" s="90"/>
      <c r="X399" s="90"/>
      <c r="Y399" s="80"/>
      <c r="Z399" s="90"/>
      <c r="AA399" s="90"/>
      <c r="AB399" s="80"/>
      <c r="AC399" s="90"/>
      <c r="AD399" s="90"/>
      <c r="AE399" s="80"/>
      <c r="AF399" s="80"/>
      <c r="AG399" s="80"/>
      <c r="AH399" s="9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1"/>
    </row>
    <row r="400" spans="1:46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1"/>
      <c r="N400" s="81"/>
      <c r="O400" s="81"/>
      <c r="P400" s="80"/>
      <c r="Q400" s="86"/>
      <c r="R400" s="80"/>
      <c r="S400" s="88"/>
      <c r="T400" s="80"/>
      <c r="U400" s="80"/>
      <c r="V400" s="90"/>
      <c r="W400" s="90"/>
      <c r="X400" s="90"/>
      <c r="Y400" s="80"/>
      <c r="Z400" s="90"/>
      <c r="AA400" s="90"/>
      <c r="AB400" s="80"/>
      <c r="AC400" s="90"/>
      <c r="AD400" s="90"/>
      <c r="AE400" s="80"/>
      <c r="AF400" s="80"/>
      <c r="AG400" s="80"/>
      <c r="AH400" s="9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1"/>
    </row>
    <row r="401" spans="1:46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1"/>
      <c r="N401" s="81"/>
      <c r="O401" s="81"/>
      <c r="P401" s="80"/>
      <c r="Q401" s="86"/>
      <c r="R401" s="80"/>
      <c r="S401" s="88"/>
      <c r="T401" s="80"/>
      <c r="U401" s="80"/>
      <c r="V401" s="90"/>
      <c r="W401" s="90"/>
      <c r="X401" s="90"/>
      <c r="Y401" s="80"/>
      <c r="Z401" s="90"/>
      <c r="AA401" s="90"/>
      <c r="AB401" s="80"/>
      <c r="AC401" s="90"/>
      <c r="AD401" s="90"/>
      <c r="AE401" s="80"/>
      <c r="AF401" s="80"/>
      <c r="AG401" s="80"/>
      <c r="AH401" s="9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1"/>
    </row>
    <row r="402" spans="1:46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1"/>
      <c r="N402" s="81"/>
      <c r="O402" s="81"/>
      <c r="P402" s="80"/>
      <c r="Q402" s="86"/>
      <c r="R402" s="80"/>
      <c r="S402" s="88"/>
      <c r="T402" s="80"/>
      <c r="U402" s="80"/>
      <c r="V402" s="90"/>
      <c r="W402" s="90"/>
      <c r="X402" s="90"/>
      <c r="Y402" s="80"/>
      <c r="Z402" s="90"/>
      <c r="AA402" s="90"/>
      <c r="AB402" s="80"/>
      <c r="AC402" s="90"/>
      <c r="AD402" s="90"/>
      <c r="AE402" s="80"/>
      <c r="AF402" s="80"/>
      <c r="AG402" s="80"/>
      <c r="AH402" s="9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1"/>
    </row>
    <row r="403" spans="1:46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1"/>
      <c r="N403" s="81"/>
      <c r="O403" s="81"/>
      <c r="P403" s="80"/>
      <c r="Q403" s="86"/>
      <c r="R403" s="80"/>
      <c r="S403" s="88"/>
      <c r="T403" s="80"/>
      <c r="U403" s="80"/>
      <c r="V403" s="90"/>
      <c r="W403" s="90"/>
      <c r="X403" s="90"/>
      <c r="Y403" s="80"/>
      <c r="Z403" s="90"/>
      <c r="AA403" s="90"/>
      <c r="AB403" s="80"/>
      <c r="AC403" s="90"/>
      <c r="AD403" s="90"/>
      <c r="AE403" s="80"/>
      <c r="AF403" s="80"/>
      <c r="AG403" s="80"/>
      <c r="AH403" s="9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1"/>
    </row>
    <row r="404" spans="1:46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1"/>
      <c r="N404" s="81"/>
      <c r="O404" s="81"/>
      <c r="P404" s="80"/>
      <c r="Q404" s="86"/>
      <c r="R404" s="80"/>
      <c r="S404" s="88"/>
      <c r="T404" s="80"/>
      <c r="U404" s="80"/>
      <c r="V404" s="90"/>
      <c r="W404" s="90"/>
      <c r="X404" s="90"/>
      <c r="Y404" s="80"/>
      <c r="Z404" s="90"/>
      <c r="AA404" s="90"/>
      <c r="AB404" s="80"/>
      <c r="AC404" s="90"/>
      <c r="AD404" s="90"/>
      <c r="AE404" s="80"/>
      <c r="AF404" s="80"/>
      <c r="AG404" s="80"/>
      <c r="AH404" s="9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1"/>
    </row>
    <row r="405" spans="1:46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1"/>
      <c r="N405" s="81"/>
      <c r="O405" s="81"/>
      <c r="P405" s="80"/>
      <c r="Q405" s="86"/>
      <c r="R405" s="80"/>
      <c r="S405" s="88"/>
      <c r="T405" s="80"/>
      <c r="U405" s="80"/>
      <c r="V405" s="90"/>
      <c r="W405" s="90"/>
      <c r="X405" s="90"/>
      <c r="Y405" s="80"/>
      <c r="Z405" s="90"/>
      <c r="AA405" s="90"/>
      <c r="AB405" s="80"/>
      <c r="AC405" s="90"/>
      <c r="AD405" s="90"/>
      <c r="AE405" s="80"/>
      <c r="AF405" s="80"/>
      <c r="AG405" s="80"/>
      <c r="AH405" s="9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1"/>
    </row>
    <row r="406" spans="1:46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1"/>
      <c r="N406" s="81"/>
      <c r="O406" s="81"/>
      <c r="P406" s="80"/>
      <c r="Q406" s="86"/>
      <c r="R406" s="80"/>
      <c r="S406" s="88"/>
      <c r="T406" s="80"/>
      <c r="U406" s="80"/>
      <c r="V406" s="90"/>
      <c r="W406" s="90"/>
      <c r="X406" s="90"/>
      <c r="Y406" s="80"/>
      <c r="Z406" s="90"/>
      <c r="AA406" s="90"/>
      <c r="AB406" s="80"/>
      <c r="AC406" s="90"/>
      <c r="AD406" s="90"/>
      <c r="AE406" s="80"/>
      <c r="AF406" s="80"/>
      <c r="AG406" s="80"/>
      <c r="AH406" s="9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1"/>
    </row>
    <row r="407" spans="1:46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1"/>
      <c r="N407" s="81"/>
      <c r="O407" s="81"/>
      <c r="P407" s="80"/>
      <c r="Q407" s="86"/>
      <c r="R407" s="80"/>
      <c r="S407" s="88"/>
      <c r="T407" s="80"/>
      <c r="U407" s="80"/>
      <c r="V407" s="90"/>
      <c r="W407" s="90"/>
      <c r="X407" s="90"/>
      <c r="Y407" s="80"/>
      <c r="Z407" s="90"/>
      <c r="AA407" s="90"/>
      <c r="AB407" s="80"/>
      <c r="AC407" s="90"/>
      <c r="AD407" s="90"/>
      <c r="AE407" s="80"/>
      <c r="AF407" s="80"/>
      <c r="AG407" s="80"/>
      <c r="AH407" s="9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1"/>
    </row>
    <row r="408" spans="1:46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1"/>
      <c r="N408" s="81"/>
      <c r="O408" s="81"/>
      <c r="P408" s="80"/>
      <c r="Q408" s="86"/>
      <c r="R408" s="80"/>
      <c r="S408" s="88"/>
      <c r="T408" s="80"/>
      <c r="U408" s="80"/>
      <c r="V408" s="90"/>
      <c r="W408" s="90"/>
      <c r="X408" s="90"/>
      <c r="Y408" s="80"/>
      <c r="Z408" s="90"/>
      <c r="AA408" s="90"/>
      <c r="AB408" s="80"/>
      <c r="AC408" s="90"/>
      <c r="AD408" s="90"/>
      <c r="AE408" s="80"/>
      <c r="AF408" s="80"/>
      <c r="AG408" s="80"/>
      <c r="AH408" s="9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1"/>
    </row>
    <row r="409" spans="1:46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81"/>
      <c r="O409" s="81"/>
      <c r="P409" s="80"/>
      <c r="Q409" s="86"/>
      <c r="R409" s="80"/>
      <c r="S409" s="88"/>
      <c r="T409" s="80"/>
      <c r="U409" s="80"/>
      <c r="V409" s="90"/>
      <c r="W409" s="90"/>
      <c r="X409" s="90"/>
      <c r="Y409" s="80"/>
      <c r="Z409" s="90"/>
      <c r="AA409" s="90"/>
      <c r="AB409" s="80"/>
      <c r="AC409" s="90"/>
      <c r="AD409" s="90"/>
      <c r="AE409" s="80"/>
      <c r="AF409" s="80"/>
      <c r="AG409" s="80"/>
      <c r="AH409" s="9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1"/>
    </row>
    <row r="410" spans="1:46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81"/>
      <c r="O410" s="81"/>
      <c r="P410" s="80"/>
      <c r="Q410" s="86"/>
      <c r="R410" s="80"/>
      <c r="S410" s="88"/>
      <c r="T410" s="80"/>
      <c r="U410" s="80"/>
      <c r="V410" s="90"/>
      <c r="W410" s="90"/>
      <c r="X410" s="90"/>
      <c r="Y410" s="80"/>
      <c r="Z410" s="90"/>
      <c r="AA410" s="90"/>
      <c r="AB410" s="80"/>
      <c r="AC410" s="90"/>
      <c r="AD410" s="90"/>
      <c r="AE410" s="80"/>
      <c r="AF410" s="80"/>
      <c r="AG410" s="80"/>
      <c r="AH410" s="9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1"/>
    </row>
    <row r="411" spans="1:46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1"/>
      <c r="N411" s="81"/>
      <c r="O411" s="81"/>
      <c r="P411" s="80"/>
      <c r="Q411" s="86"/>
      <c r="R411" s="80"/>
      <c r="S411" s="88"/>
      <c r="T411" s="80"/>
      <c r="U411" s="80"/>
      <c r="V411" s="90"/>
      <c r="W411" s="90"/>
      <c r="X411" s="90"/>
      <c r="Y411" s="80"/>
      <c r="Z411" s="90"/>
      <c r="AA411" s="90"/>
      <c r="AB411" s="80"/>
      <c r="AC411" s="90"/>
      <c r="AD411" s="90"/>
      <c r="AE411" s="80"/>
      <c r="AF411" s="80"/>
      <c r="AG411" s="80"/>
      <c r="AH411" s="9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1"/>
    </row>
    <row r="412" spans="1:46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1"/>
      <c r="N412" s="81"/>
      <c r="O412" s="81"/>
      <c r="P412" s="80"/>
      <c r="Q412" s="86"/>
      <c r="R412" s="80"/>
      <c r="S412" s="88"/>
      <c r="T412" s="80"/>
      <c r="U412" s="80"/>
      <c r="V412" s="90"/>
      <c r="W412" s="90"/>
      <c r="X412" s="90"/>
      <c r="Y412" s="80"/>
      <c r="Z412" s="90"/>
      <c r="AA412" s="90"/>
      <c r="AB412" s="80"/>
      <c r="AC412" s="90"/>
      <c r="AD412" s="90"/>
      <c r="AE412" s="80"/>
      <c r="AF412" s="80"/>
      <c r="AG412" s="80"/>
      <c r="AH412" s="9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1"/>
    </row>
    <row r="413" spans="1:46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1"/>
      <c r="N413" s="81"/>
      <c r="O413" s="81"/>
      <c r="P413" s="80"/>
      <c r="Q413" s="86"/>
      <c r="R413" s="80"/>
      <c r="S413" s="88"/>
      <c r="T413" s="80"/>
      <c r="U413" s="80"/>
      <c r="V413" s="90"/>
      <c r="W413" s="90"/>
      <c r="X413" s="90"/>
      <c r="Y413" s="80"/>
      <c r="Z413" s="90"/>
      <c r="AA413" s="90"/>
      <c r="AB413" s="80"/>
      <c r="AC413" s="90"/>
      <c r="AD413" s="90"/>
      <c r="AE413" s="80"/>
      <c r="AF413" s="80"/>
      <c r="AG413" s="80"/>
      <c r="AH413" s="9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1"/>
    </row>
    <row r="414" spans="1:46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81"/>
      <c r="O414" s="81"/>
      <c r="P414" s="80"/>
      <c r="Q414" s="86"/>
      <c r="R414" s="80"/>
      <c r="S414" s="88"/>
      <c r="T414" s="80"/>
      <c r="U414" s="80"/>
      <c r="V414" s="90"/>
      <c r="W414" s="90"/>
      <c r="X414" s="90"/>
      <c r="Y414" s="80"/>
      <c r="Z414" s="90"/>
      <c r="AA414" s="90"/>
      <c r="AB414" s="80"/>
      <c r="AC414" s="90"/>
      <c r="AD414" s="90"/>
      <c r="AE414" s="80"/>
      <c r="AF414" s="80"/>
      <c r="AG414" s="80"/>
      <c r="AH414" s="9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1"/>
    </row>
    <row r="415" spans="1:46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81"/>
      <c r="O415" s="81"/>
      <c r="P415" s="80"/>
      <c r="Q415" s="86"/>
      <c r="R415" s="80"/>
      <c r="S415" s="88"/>
      <c r="T415" s="80"/>
      <c r="U415" s="80"/>
      <c r="V415" s="90"/>
      <c r="W415" s="90"/>
      <c r="X415" s="90"/>
      <c r="Y415" s="80"/>
      <c r="Z415" s="90"/>
      <c r="AA415" s="90"/>
      <c r="AB415" s="80"/>
      <c r="AC415" s="90"/>
      <c r="AD415" s="90"/>
      <c r="AE415" s="80"/>
      <c r="AF415" s="80"/>
      <c r="AG415" s="80"/>
      <c r="AH415" s="9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1"/>
    </row>
    <row r="416" spans="1:46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1"/>
      <c r="N416" s="81"/>
      <c r="O416" s="81"/>
      <c r="P416" s="80"/>
      <c r="Q416" s="86"/>
      <c r="R416" s="80"/>
      <c r="S416" s="88"/>
      <c r="T416" s="80"/>
      <c r="U416" s="80"/>
      <c r="V416" s="90"/>
      <c r="W416" s="90"/>
      <c r="X416" s="90"/>
      <c r="Y416" s="80"/>
      <c r="Z416" s="90"/>
      <c r="AA416" s="90"/>
      <c r="AB416" s="80"/>
      <c r="AC416" s="90"/>
      <c r="AD416" s="90"/>
      <c r="AE416" s="80"/>
      <c r="AF416" s="80"/>
      <c r="AG416" s="80"/>
      <c r="AH416" s="9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1"/>
    </row>
    <row r="417" spans="1:46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1"/>
      <c r="N417" s="81"/>
      <c r="O417" s="81"/>
      <c r="P417" s="80"/>
      <c r="Q417" s="86"/>
      <c r="R417" s="80"/>
      <c r="S417" s="88"/>
      <c r="T417" s="80"/>
      <c r="U417" s="80"/>
      <c r="V417" s="90"/>
      <c r="W417" s="90"/>
      <c r="X417" s="90"/>
      <c r="Y417" s="80"/>
      <c r="Z417" s="90"/>
      <c r="AA417" s="90"/>
      <c r="AB417" s="80"/>
      <c r="AC417" s="90"/>
      <c r="AD417" s="90"/>
      <c r="AE417" s="80"/>
      <c r="AF417" s="80"/>
      <c r="AG417" s="80"/>
      <c r="AH417" s="9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1"/>
    </row>
    <row r="418" spans="1:46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1"/>
      <c r="N418" s="81"/>
      <c r="O418" s="81"/>
      <c r="P418" s="80"/>
      <c r="Q418" s="86"/>
      <c r="R418" s="80"/>
      <c r="S418" s="88"/>
      <c r="T418" s="80"/>
      <c r="U418" s="80"/>
      <c r="V418" s="90"/>
      <c r="W418" s="90"/>
      <c r="X418" s="90"/>
      <c r="Y418" s="80"/>
      <c r="Z418" s="90"/>
      <c r="AA418" s="90"/>
      <c r="AB418" s="80"/>
      <c r="AC418" s="90"/>
      <c r="AD418" s="90"/>
      <c r="AE418" s="80"/>
      <c r="AF418" s="80"/>
      <c r="AG418" s="80"/>
      <c r="AH418" s="9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1"/>
    </row>
    <row r="419" spans="1:46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1"/>
      <c r="N419" s="81"/>
      <c r="O419" s="81"/>
      <c r="P419" s="80"/>
      <c r="Q419" s="86"/>
      <c r="R419" s="80"/>
      <c r="S419" s="88"/>
      <c r="T419" s="80"/>
      <c r="U419" s="80"/>
      <c r="V419" s="90"/>
      <c r="W419" s="90"/>
      <c r="X419" s="90"/>
      <c r="Y419" s="80"/>
      <c r="Z419" s="90"/>
      <c r="AA419" s="90"/>
      <c r="AB419" s="80"/>
      <c r="AC419" s="90"/>
      <c r="AD419" s="90"/>
      <c r="AE419" s="80"/>
      <c r="AF419" s="80"/>
      <c r="AG419" s="80"/>
      <c r="AH419" s="9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1"/>
    </row>
    <row r="420" spans="1:46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1"/>
      <c r="N420" s="81"/>
      <c r="O420" s="81"/>
      <c r="P420" s="80"/>
      <c r="Q420" s="86"/>
      <c r="R420" s="80"/>
      <c r="S420" s="88"/>
      <c r="T420" s="80"/>
      <c r="U420" s="80"/>
      <c r="V420" s="90"/>
      <c r="W420" s="90"/>
      <c r="X420" s="90"/>
      <c r="Y420" s="80"/>
      <c r="Z420" s="90"/>
      <c r="AA420" s="90"/>
      <c r="AB420" s="80"/>
      <c r="AC420" s="90"/>
      <c r="AD420" s="90"/>
      <c r="AE420" s="80"/>
      <c r="AF420" s="80"/>
      <c r="AG420" s="80"/>
      <c r="AH420" s="9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1"/>
    </row>
    <row r="421" spans="1:46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1"/>
      <c r="N421" s="81"/>
      <c r="O421" s="81"/>
      <c r="P421" s="80"/>
      <c r="Q421" s="86"/>
      <c r="R421" s="80"/>
      <c r="S421" s="88"/>
      <c r="T421" s="80"/>
      <c r="U421" s="80"/>
      <c r="V421" s="90"/>
      <c r="W421" s="90"/>
      <c r="X421" s="90"/>
      <c r="Y421" s="80"/>
      <c r="Z421" s="90"/>
      <c r="AA421" s="90"/>
      <c r="AB421" s="80"/>
      <c r="AC421" s="90"/>
      <c r="AD421" s="90"/>
      <c r="AE421" s="80"/>
      <c r="AF421" s="80"/>
      <c r="AG421" s="80"/>
      <c r="AH421" s="9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1"/>
    </row>
    <row r="422" spans="1:46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1"/>
      <c r="N422" s="81"/>
      <c r="O422" s="81"/>
      <c r="P422" s="80"/>
      <c r="Q422" s="86"/>
      <c r="R422" s="80"/>
      <c r="S422" s="88"/>
      <c r="T422" s="80"/>
      <c r="U422" s="80"/>
      <c r="V422" s="90"/>
      <c r="W422" s="90"/>
      <c r="X422" s="90"/>
      <c r="Y422" s="80"/>
      <c r="Z422" s="90"/>
      <c r="AA422" s="90"/>
      <c r="AB422" s="80"/>
      <c r="AC422" s="90"/>
      <c r="AD422" s="90"/>
      <c r="AE422" s="80"/>
      <c r="AF422" s="80"/>
      <c r="AG422" s="80"/>
      <c r="AH422" s="9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1"/>
    </row>
    <row r="423" spans="1:46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81"/>
      <c r="O423" s="81"/>
      <c r="P423" s="80"/>
      <c r="Q423" s="86"/>
      <c r="R423" s="80"/>
      <c r="S423" s="88"/>
      <c r="T423" s="80"/>
      <c r="U423" s="80"/>
      <c r="V423" s="90"/>
      <c r="W423" s="90"/>
      <c r="X423" s="90"/>
      <c r="Y423" s="80"/>
      <c r="Z423" s="90"/>
      <c r="AA423" s="90"/>
      <c r="AB423" s="80"/>
      <c r="AC423" s="90"/>
      <c r="AD423" s="90"/>
      <c r="AE423" s="80"/>
      <c r="AF423" s="80"/>
      <c r="AG423" s="80"/>
      <c r="AH423" s="9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1"/>
    </row>
    <row r="424" spans="1:46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81"/>
      <c r="O424" s="81"/>
      <c r="P424" s="80"/>
      <c r="Q424" s="86"/>
      <c r="R424" s="80"/>
      <c r="S424" s="88"/>
      <c r="T424" s="80"/>
      <c r="U424" s="80"/>
      <c r="V424" s="90"/>
      <c r="W424" s="90"/>
      <c r="X424" s="90"/>
      <c r="Y424" s="80"/>
      <c r="Z424" s="90"/>
      <c r="AA424" s="90"/>
      <c r="AB424" s="80"/>
      <c r="AC424" s="90"/>
      <c r="AD424" s="90"/>
      <c r="AE424" s="80"/>
      <c r="AF424" s="80"/>
      <c r="AG424" s="80"/>
      <c r="AH424" s="9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1"/>
    </row>
    <row r="425" spans="1:46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1"/>
      <c r="N425" s="81"/>
      <c r="O425" s="81"/>
      <c r="P425" s="80"/>
      <c r="Q425" s="86"/>
      <c r="R425" s="80"/>
      <c r="S425" s="88"/>
      <c r="T425" s="80"/>
      <c r="U425" s="80"/>
      <c r="V425" s="90"/>
      <c r="W425" s="90"/>
      <c r="X425" s="90"/>
      <c r="Y425" s="80"/>
      <c r="Z425" s="90"/>
      <c r="AA425" s="90"/>
      <c r="AB425" s="80"/>
      <c r="AC425" s="90"/>
      <c r="AD425" s="90"/>
      <c r="AE425" s="80"/>
      <c r="AF425" s="80"/>
      <c r="AG425" s="80"/>
      <c r="AH425" s="9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1"/>
    </row>
    <row r="426" spans="1:46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1"/>
      <c r="N426" s="81"/>
      <c r="O426" s="81"/>
      <c r="P426" s="80"/>
      <c r="Q426" s="86"/>
      <c r="R426" s="80"/>
      <c r="S426" s="88"/>
      <c r="T426" s="80"/>
      <c r="U426" s="80"/>
      <c r="V426" s="90"/>
      <c r="W426" s="90"/>
      <c r="X426" s="90"/>
      <c r="Y426" s="80"/>
      <c r="Z426" s="90"/>
      <c r="AA426" s="90"/>
      <c r="AB426" s="80"/>
      <c r="AC426" s="90"/>
      <c r="AD426" s="90"/>
      <c r="AE426" s="80"/>
      <c r="AF426" s="80"/>
      <c r="AG426" s="80"/>
      <c r="AH426" s="9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1"/>
    </row>
    <row r="427" spans="1:46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1"/>
      <c r="N427" s="81"/>
      <c r="O427" s="81"/>
      <c r="P427" s="80"/>
      <c r="Q427" s="86"/>
      <c r="R427" s="80"/>
      <c r="S427" s="88"/>
      <c r="T427" s="80"/>
      <c r="U427" s="80"/>
      <c r="V427" s="90"/>
      <c r="W427" s="90"/>
      <c r="X427" s="90"/>
      <c r="Y427" s="80"/>
      <c r="Z427" s="90"/>
      <c r="AA427" s="90"/>
      <c r="AB427" s="80"/>
      <c r="AC427" s="90"/>
      <c r="AD427" s="90"/>
      <c r="AE427" s="80"/>
      <c r="AF427" s="80"/>
      <c r="AG427" s="80"/>
      <c r="AH427" s="9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1"/>
    </row>
    <row r="428" spans="1:46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81"/>
      <c r="O428" s="81"/>
      <c r="P428" s="80"/>
      <c r="Q428" s="86"/>
      <c r="R428" s="80"/>
      <c r="S428" s="88"/>
      <c r="T428" s="80"/>
      <c r="U428" s="80"/>
      <c r="V428" s="90"/>
      <c r="W428" s="90"/>
      <c r="X428" s="90"/>
      <c r="Y428" s="80"/>
      <c r="Z428" s="90"/>
      <c r="AA428" s="90"/>
      <c r="AB428" s="80"/>
      <c r="AC428" s="90"/>
      <c r="AD428" s="90"/>
      <c r="AE428" s="80"/>
      <c r="AF428" s="80"/>
      <c r="AG428" s="80"/>
      <c r="AH428" s="9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1"/>
    </row>
    <row r="429" spans="1:46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81"/>
      <c r="O429" s="81"/>
      <c r="P429" s="80"/>
      <c r="Q429" s="86"/>
      <c r="R429" s="80"/>
      <c r="S429" s="88"/>
      <c r="T429" s="80"/>
      <c r="U429" s="80"/>
      <c r="V429" s="90"/>
      <c r="W429" s="90"/>
      <c r="X429" s="90"/>
      <c r="Y429" s="80"/>
      <c r="Z429" s="90"/>
      <c r="AA429" s="90"/>
      <c r="AB429" s="80"/>
      <c r="AC429" s="90"/>
      <c r="AD429" s="90"/>
      <c r="AE429" s="80"/>
      <c r="AF429" s="80"/>
      <c r="AG429" s="80"/>
      <c r="AH429" s="9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1"/>
    </row>
    <row r="430" spans="1:46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1"/>
      <c r="N430" s="81"/>
      <c r="O430" s="81"/>
      <c r="P430" s="80"/>
      <c r="Q430" s="86"/>
      <c r="R430" s="80"/>
      <c r="S430" s="88"/>
      <c r="T430" s="80"/>
      <c r="U430" s="80"/>
      <c r="V430" s="90"/>
      <c r="W430" s="90"/>
      <c r="X430" s="90"/>
      <c r="Y430" s="80"/>
      <c r="Z430" s="90"/>
      <c r="AA430" s="90"/>
      <c r="AB430" s="80"/>
      <c r="AC430" s="90"/>
      <c r="AD430" s="90"/>
      <c r="AE430" s="80"/>
      <c r="AF430" s="80"/>
      <c r="AG430" s="80"/>
      <c r="AH430" s="9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1"/>
    </row>
    <row r="431" spans="1:46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1"/>
      <c r="N431" s="81"/>
      <c r="O431" s="81"/>
      <c r="P431" s="80"/>
      <c r="Q431" s="86"/>
      <c r="R431" s="80"/>
      <c r="S431" s="88"/>
      <c r="T431" s="80"/>
      <c r="U431" s="80"/>
      <c r="V431" s="90"/>
      <c r="W431" s="90"/>
      <c r="X431" s="90"/>
      <c r="Y431" s="80"/>
      <c r="Z431" s="90"/>
      <c r="AA431" s="90"/>
      <c r="AB431" s="80"/>
      <c r="AC431" s="90"/>
      <c r="AD431" s="90"/>
      <c r="AE431" s="80"/>
      <c r="AF431" s="80"/>
      <c r="AG431" s="80"/>
      <c r="AH431" s="9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1"/>
    </row>
    <row r="432" spans="1:46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1"/>
      <c r="N432" s="81"/>
      <c r="O432" s="81"/>
      <c r="P432" s="80"/>
      <c r="Q432" s="86"/>
      <c r="R432" s="80"/>
      <c r="S432" s="88"/>
      <c r="T432" s="80"/>
      <c r="U432" s="80"/>
      <c r="V432" s="90"/>
      <c r="W432" s="90"/>
      <c r="X432" s="90"/>
      <c r="Y432" s="80"/>
      <c r="Z432" s="90"/>
      <c r="AA432" s="90"/>
      <c r="AB432" s="80"/>
      <c r="AC432" s="90"/>
      <c r="AD432" s="90"/>
      <c r="AE432" s="80"/>
      <c r="AF432" s="80"/>
      <c r="AG432" s="80"/>
      <c r="AH432" s="9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1"/>
    </row>
    <row r="433" spans="1:46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1"/>
      <c r="N433" s="81"/>
      <c r="O433" s="81"/>
      <c r="P433" s="80"/>
      <c r="Q433" s="86"/>
      <c r="R433" s="80"/>
      <c r="S433" s="88"/>
      <c r="T433" s="80"/>
      <c r="U433" s="80"/>
      <c r="V433" s="90"/>
      <c r="W433" s="90"/>
      <c r="X433" s="90"/>
      <c r="Y433" s="80"/>
      <c r="Z433" s="90"/>
      <c r="AA433" s="90"/>
      <c r="AB433" s="80"/>
      <c r="AC433" s="90"/>
      <c r="AD433" s="90"/>
      <c r="AE433" s="80"/>
      <c r="AF433" s="80"/>
      <c r="AG433" s="80"/>
      <c r="AH433" s="9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1"/>
    </row>
    <row r="434" spans="1:46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1"/>
      <c r="N434" s="81"/>
      <c r="O434" s="81"/>
      <c r="P434" s="80"/>
      <c r="Q434" s="86"/>
      <c r="R434" s="80"/>
      <c r="S434" s="88"/>
      <c r="T434" s="80"/>
      <c r="U434" s="80"/>
      <c r="V434" s="90"/>
      <c r="W434" s="90"/>
      <c r="X434" s="90"/>
      <c r="Y434" s="80"/>
      <c r="Z434" s="90"/>
      <c r="AA434" s="90"/>
      <c r="AB434" s="80"/>
      <c r="AC434" s="90"/>
      <c r="AD434" s="90"/>
      <c r="AE434" s="80"/>
      <c r="AF434" s="80"/>
      <c r="AG434" s="80"/>
      <c r="AH434" s="9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1"/>
    </row>
    <row r="435" spans="1:46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81"/>
      <c r="O435" s="81"/>
      <c r="P435" s="80"/>
      <c r="Q435" s="86"/>
      <c r="R435" s="80"/>
      <c r="S435" s="88"/>
      <c r="T435" s="80"/>
      <c r="U435" s="80"/>
      <c r="V435" s="90"/>
      <c r="W435" s="90"/>
      <c r="X435" s="90"/>
      <c r="Y435" s="80"/>
      <c r="Z435" s="90"/>
      <c r="AA435" s="90"/>
      <c r="AB435" s="80"/>
      <c r="AC435" s="90"/>
      <c r="AD435" s="90"/>
      <c r="AE435" s="80"/>
      <c r="AF435" s="80"/>
      <c r="AG435" s="80"/>
      <c r="AH435" s="9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1"/>
    </row>
    <row r="436" spans="1:46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81"/>
      <c r="O436" s="81"/>
      <c r="P436" s="80"/>
      <c r="Q436" s="86"/>
      <c r="R436" s="80"/>
      <c r="S436" s="88"/>
      <c r="T436" s="80"/>
      <c r="U436" s="80"/>
      <c r="V436" s="90"/>
      <c r="W436" s="90"/>
      <c r="X436" s="90"/>
      <c r="Y436" s="80"/>
      <c r="Z436" s="90"/>
      <c r="AA436" s="90"/>
      <c r="AB436" s="80"/>
      <c r="AC436" s="90"/>
      <c r="AD436" s="90"/>
      <c r="AE436" s="80"/>
      <c r="AF436" s="80"/>
      <c r="AG436" s="80"/>
      <c r="AH436" s="9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1"/>
    </row>
    <row r="437" spans="1:46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1"/>
      <c r="N437" s="81"/>
      <c r="O437" s="81"/>
      <c r="P437" s="80"/>
      <c r="Q437" s="86"/>
      <c r="R437" s="80"/>
      <c r="S437" s="88"/>
      <c r="T437" s="80"/>
      <c r="U437" s="80"/>
      <c r="V437" s="90"/>
      <c r="W437" s="90"/>
      <c r="X437" s="90"/>
      <c r="Y437" s="80"/>
      <c r="Z437" s="90"/>
      <c r="AA437" s="90"/>
      <c r="AB437" s="80"/>
      <c r="AC437" s="90"/>
      <c r="AD437" s="90"/>
      <c r="AE437" s="80"/>
      <c r="AF437" s="80"/>
      <c r="AG437" s="80"/>
      <c r="AH437" s="9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1"/>
    </row>
    <row r="438" spans="1:46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1"/>
      <c r="N438" s="81"/>
      <c r="O438" s="81"/>
      <c r="P438" s="80"/>
      <c r="Q438" s="86"/>
      <c r="R438" s="80"/>
      <c r="S438" s="88"/>
      <c r="T438" s="80"/>
      <c r="U438" s="80"/>
      <c r="V438" s="90"/>
      <c r="W438" s="90"/>
      <c r="X438" s="90"/>
      <c r="Y438" s="80"/>
      <c r="Z438" s="90"/>
      <c r="AA438" s="90"/>
      <c r="AB438" s="80"/>
      <c r="AC438" s="90"/>
      <c r="AD438" s="90"/>
      <c r="AE438" s="80"/>
      <c r="AF438" s="80"/>
      <c r="AG438" s="80"/>
      <c r="AH438" s="9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1"/>
    </row>
    <row r="439" spans="1:46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1"/>
      <c r="N439" s="81"/>
      <c r="O439" s="81"/>
      <c r="P439" s="80"/>
      <c r="Q439" s="86"/>
      <c r="R439" s="80"/>
      <c r="S439" s="88"/>
      <c r="T439" s="80"/>
      <c r="U439" s="80"/>
      <c r="V439" s="90"/>
      <c r="W439" s="90"/>
      <c r="X439" s="90"/>
      <c r="Y439" s="80"/>
      <c r="Z439" s="90"/>
      <c r="AA439" s="90"/>
      <c r="AB439" s="80"/>
      <c r="AC439" s="90"/>
      <c r="AD439" s="90"/>
      <c r="AE439" s="80"/>
      <c r="AF439" s="80"/>
      <c r="AG439" s="80"/>
      <c r="AH439" s="9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1"/>
    </row>
    <row r="440" spans="1:46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81"/>
      <c r="O440" s="81"/>
      <c r="P440" s="80"/>
      <c r="Q440" s="86"/>
      <c r="R440" s="80"/>
      <c r="S440" s="88"/>
      <c r="T440" s="80"/>
      <c r="U440" s="80"/>
      <c r="V440" s="90"/>
      <c r="W440" s="90"/>
      <c r="X440" s="90"/>
      <c r="Y440" s="80"/>
      <c r="Z440" s="90"/>
      <c r="AA440" s="90"/>
      <c r="AB440" s="80"/>
      <c r="AC440" s="90"/>
      <c r="AD440" s="90"/>
      <c r="AE440" s="80"/>
      <c r="AF440" s="80"/>
      <c r="AG440" s="80"/>
      <c r="AH440" s="9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1"/>
    </row>
    <row r="441" spans="1:46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81"/>
      <c r="O441" s="81"/>
      <c r="P441" s="80"/>
      <c r="Q441" s="86"/>
      <c r="R441" s="80"/>
      <c r="S441" s="88"/>
      <c r="T441" s="80"/>
      <c r="U441" s="80"/>
      <c r="V441" s="90"/>
      <c r="W441" s="90"/>
      <c r="X441" s="90"/>
      <c r="Y441" s="80"/>
      <c r="Z441" s="90"/>
      <c r="AA441" s="90"/>
      <c r="AB441" s="80"/>
      <c r="AC441" s="90"/>
      <c r="AD441" s="90"/>
      <c r="AE441" s="80"/>
      <c r="AF441" s="80"/>
      <c r="AG441" s="80"/>
      <c r="AH441" s="9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1"/>
    </row>
    <row r="442" spans="1:46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1"/>
      <c r="N442" s="81"/>
      <c r="O442" s="81"/>
      <c r="P442" s="80"/>
      <c r="Q442" s="86"/>
      <c r="R442" s="80"/>
      <c r="S442" s="88"/>
      <c r="T442" s="80"/>
      <c r="U442" s="80"/>
      <c r="V442" s="90"/>
      <c r="W442" s="90"/>
      <c r="X442" s="90"/>
      <c r="Y442" s="80"/>
      <c r="Z442" s="90"/>
      <c r="AA442" s="90"/>
      <c r="AB442" s="80"/>
      <c r="AC442" s="90"/>
      <c r="AD442" s="90"/>
      <c r="AE442" s="80"/>
      <c r="AF442" s="80"/>
      <c r="AG442" s="80"/>
      <c r="AH442" s="9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1"/>
    </row>
    <row r="443" spans="1:46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1"/>
      <c r="N443" s="81"/>
      <c r="O443" s="81"/>
      <c r="P443" s="80"/>
      <c r="Q443" s="86"/>
      <c r="R443" s="80"/>
      <c r="S443" s="88"/>
      <c r="T443" s="80"/>
      <c r="U443" s="80"/>
      <c r="V443" s="90"/>
      <c r="W443" s="90"/>
      <c r="X443" s="90"/>
      <c r="Y443" s="80"/>
      <c r="Z443" s="90"/>
      <c r="AA443" s="90"/>
      <c r="AB443" s="80"/>
      <c r="AC443" s="90"/>
      <c r="AD443" s="90"/>
      <c r="AE443" s="80"/>
      <c r="AF443" s="80"/>
      <c r="AG443" s="80"/>
      <c r="AH443" s="9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1"/>
    </row>
    <row r="444" spans="1:46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1"/>
      <c r="N444" s="81"/>
      <c r="O444" s="81"/>
      <c r="P444" s="80"/>
      <c r="Q444" s="86"/>
      <c r="R444" s="80"/>
      <c r="S444" s="88"/>
      <c r="T444" s="80"/>
      <c r="U444" s="80"/>
      <c r="V444" s="90"/>
      <c r="W444" s="90"/>
      <c r="X444" s="90"/>
      <c r="Y444" s="80"/>
      <c r="Z444" s="90"/>
      <c r="AA444" s="90"/>
      <c r="AB444" s="80"/>
      <c r="AC444" s="90"/>
      <c r="AD444" s="90"/>
      <c r="AE444" s="80"/>
      <c r="AF444" s="80"/>
      <c r="AG444" s="80"/>
      <c r="AH444" s="9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1"/>
    </row>
    <row r="445" spans="1:46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81"/>
      <c r="O445" s="81"/>
      <c r="P445" s="80"/>
      <c r="Q445" s="86"/>
      <c r="R445" s="80"/>
      <c r="S445" s="88"/>
      <c r="T445" s="80"/>
      <c r="U445" s="80"/>
      <c r="V445" s="90"/>
      <c r="W445" s="90"/>
      <c r="X445" s="90"/>
      <c r="Y445" s="80"/>
      <c r="Z445" s="90"/>
      <c r="AA445" s="90"/>
      <c r="AB445" s="80"/>
      <c r="AC445" s="90"/>
      <c r="AD445" s="90"/>
      <c r="AE445" s="80"/>
      <c r="AF445" s="80"/>
      <c r="AG445" s="80"/>
      <c r="AH445" s="9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1"/>
    </row>
    <row r="446" spans="1:46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81"/>
      <c r="O446" s="81"/>
      <c r="P446" s="80"/>
      <c r="Q446" s="86"/>
      <c r="R446" s="80"/>
      <c r="S446" s="88"/>
      <c r="T446" s="80"/>
      <c r="U446" s="80"/>
      <c r="V446" s="90"/>
      <c r="W446" s="90"/>
      <c r="X446" s="90"/>
      <c r="Y446" s="80"/>
      <c r="Z446" s="90"/>
      <c r="AA446" s="90"/>
      <c r="AB446" s="80"/>
      <c r="AC446" s="90"/>
      <c r="AD446" s="90"/>
      <c r="AE446" s="80"/>
      <c r="AF446" s="80"/>
      <c r="AG446" s="80"/>
      <c r="AH446" s="9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1"/>
    </row>
    <row r="447" spans="1:46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1"/>
      <c r="N447" s="81"/>
      <c r="O447" s="81"/>
      <c r="P447" s="80"/>
      <c r="Q447" s="86"/>
      <c r="R447" s="80"/>
      <c r="S447" s="88"/>
      <c r="T447" s="80"/>
      <c r="U447" s="80"/>
      <c r="V447" s="90"/>
      <c r="W447" s="90"/>
      <c r="X447" s="90"/>
      <c r="Y447" s="80"/>
      <c r="Z447" s="90"/>
      <c r="AA447" s="90"/>
      <c r="AB447" s="80"/>
      <c r="AC447" s="90"/>
      <c r="AD447" s="90"/>
      <c r="AE447" s="80"/>
      <c r="AF447" s="80"/>
      <c r="AG447" s="80"/>
      <c r="AH447" s="9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1"/>
    </row>
    <row r="448" spans="1:46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1"/>
      <c r="N448" s="81"/>
      <c r="O448" s="81"/>
      <c r="P448" s="80"/>
      <c r="Q448" s="86"/>
      <c r="R448" s="80"/>
      <c r="S448" s="88"/>
      <c r="T448" s="80"/>
      <c r="U448" s="80"/>
      <c r="V448" s="90"/>
      <c r="W448" s="90"/>
      <c r="X448" s="90"/>
      <c r="Y448" s="80"/>
      <c r="Z448" s="90"/>
      <c r="AA448" s="90"/>
      <c r="AB448" s="80"/>
      <c r="AC448" s="90"/>
      <c r="AD448" s="90"/>
      <c r="AE448" s="80"/>
      <c r="AF448" s="80"/>
      <c r="AG448" s="80"/>
      <c r="AH448" s="9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1"/>
    </row>
    <row r="449" spans="1:46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1"/>
      <c r="N449" s="81"/>
      <c r="O449" s="81"/>
      <c r="P449" s="80"/>
      <c r="Q449" s="86"/>
      <c r="R449" s="80"/>
      <c r="S449" s="88"/>
      <c r="T449" s="80"/>
      <c r="U449" s="80"/>
      <c r="V449" s="90"/>
      <c r="W449" s="90"/>
      <c r="X449" s="90"/>
      <c r="Y449" s="80"/>
      <c r="Z449" s="90"/>
      <c r="AA449" s="90"/>
      <c r="AB449" s="80"/>
      <c r="AC449" s="90"/>
      <c r="AD449" s="90"/>
      <c r="AE449" s="80"/>
      <c r="AF449" s="80"/>
      <c r="AG449" s="80"/>
      <c r="AH449" s="9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1"/>
    </row>
    <row r="450" spans="1:46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81"/>
      <c r="O450" s="81"/>
      <c r="P450" s="80"/>
      <c r="Q450" s="86"/>
      <c r="R450" s="80"/>
      <c r="S450" s="88"/>
      <c r="T450" s="80"/>
      <c r="U450" s="80"/>
      <c r="V450" s="90"/>
      <c r="W450" s="90"/>
      <c r="X450" s="90"/>
      <c r="Y450" s="80"/>
      <c r="Z450" s="90"/>
      <c r="AA450" s="90"/>
      <c r="AB450" s="80"/>
      <c r="AC450" s="90"/>
      <c r="AD450" s="90"/>
      <c r="AE450" s="80"/>
      <c r="AF450" s="80"/>
      <c r="AG450" s="80"/>
      <c r="AH450" s="9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1"/>
    </row>
    <row r="451" spans="1:46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81"/>
      <c r="O451" s="81"/>
      <c r="P451" s="80"/>
      <c r="Q451" s="86"/>
      <c r="R451" s="80"/>
      <c r="S451" s="88"/>
      <c r="T451" s="80"/>
      <c r="U451" s="80"/>
      <c r="V451" s="90"/>
      <c r="W451" s="90"/>
      <c r="X451" s="90"/>
      <c r="Y451" s="80"/>
      <c r="Z451" s="90"/>
      <c r="AA451" s="90"/>
      <c r="AB451" s="80"/>
      <c r="AC451" s="90"/>
      <c r="AD451" s="90"/>
      <c r="AE451" s="80"/>
      <c r="AF451" s="80"/>
      <c r="AG451" s="80"/>
      <c r="AH451" s="9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1"/>
    </row>
    <row r="452" spans="1:46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1"/>
      <c r="N452" s="81"/>
      <c r="O452" s="81"/>
      <c r="P452" s="80"/>
      <c r="Q452" s="86"/>
      <c r="R452" s="80"/>
      <c r="S452" s="88"/>
      <c r="T452" s="80"/>
      <c r="U452" s="80"/>
      <c r="V452" s="90"/>
      <c r="W452" s="90"/>
      <c r="X452" s="90"/>
      <c r="Y452" s="80"/>
      <c r="Z452" s="90"/>
      <c r="AA452" s="90"/>
      <c r="AB452" s="80"/>
      <c r="AC452" s="90"/>
      <c r="AD452" s="90"/>
      <c r="AE452" s="80"/>
      <c r="AF452" s="80"/>
      <c r="AG452" s="80"/>
      <c r="AH452" s="9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1"/>
    </row>
    <row r="453" spans="1:46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1"/>
      <c r="N453" s="81"/>
      <c r="O453" s="81"/>
      <c r="P453" s="80"/>
      <c r="Q453" s="86"/>
      <c r="R453" s="80"/>
      <c r="S453" s="88"/>
      <c r="T453" s="80"/>
      <c r="U453" s="80"/>
      <c r="V453" s="90"/>
      <c r="W453" s="90"/>
      <c r="X453" s="90"/>
      <c r="Y453" s="80"/>
      <c r="Z453" s="90"/>
      <c r="AA453" s="90"/>
      <c r="AB453" s="80"/>
      <c r="AC453" s="90"/>
      <c r="AD453" s="90"/>
      <c r="AE453" s="80"/>
      <c r="AF453" s="80"/>
      <c r="AG453" s="80"/>
      <c r="AH453" s="9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1"/>
    </row>
    <row r="454" spans="1:46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1"/>
      <c r="N454" s="81"/>
      <c r="O454" s="81"/>
      <c r="P454" s="80"/>
      <c r="Q454" s="86"/>
      <c r="R454" s="80"/>
      <c r="S454" s="88"/>
      <c r="T454" s="80"/>
      <c r="U454" s="80"/>
      <c r="V454" s="90"/>
      <c r="W454" s="90"/>
      <c r="X454" s="90"/>
      <c r="Y454" s="80"/>
      <c r="Z454" s="90"/>
      <c r="AA454" s="90"/>
      <c r="AB454" s="80"/>
      <c r="AC454" s="90"/>
      <c r="AD454" s="90"/>
      <c r="AE454" s="80"/>
      <c r="AF454" s="80"/>
      <c r="AG454" s="80"/>
      <c r="AH454" s="9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1"/>
    </row>
    <row r="455" spans="1:46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81"/>
      <c r="O455" s="81"/>
      <c r="P455" s="80"/>
      <c r="Q455" s="86"/>
      <c r="R455" s="80"/>
      <c r="S455" s="88"/>
      <c r="T455" s="80"/>
      <c r="U455" s="80"/>
      <c r="V455" s="90"/>
      <c r="W455" s="90"/>
      <c r="X455" s="90"/>
      <c r="Y455" s="80"/>
      <c r="Z455" s="90"/>
      <c r="AA455" s="90"/>
      <c r="AB455" s="80"/>
      <c r="AC455" s="90"/>
      <c r="AD455" s="90"/>
      <c r="AE455" s="80"/>
      <c r="AF455" s="80"/>
      <c r="AG455" s="80"/>
      <c r="AH455" s="9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1"/>
    </row>
    <row r="456" spans="1:46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81"/>
      <c r="O456" s="81"/>
      <c r="P456" s="80"/>
      <c r="Q456" s="86"/>
      <c r="R456" s="80"/>
      <c r="S456" s="88"/>
      <c r="T456" s="80"/>
      <c r="U456" s="80"/>
      <c r="V456" s="90"/>
      <c r="W456" s="90"/>
      <c r="X456" s="90"/>
      <c r="Y456" s="80"/>
      <c r="Z456" s="90"/>
      <c r="AA456" s="90"/>
      <c r="AB456" s="80"/>
      <c r="AC456" s="90"/>
      <c r="AD456" s="90"/>
      <c r="AE456" s="80"/>
      <c r="AF456" s="80"/>
      <c r="AG456" s="80"/>
      <c r="AH456" s="9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1"/>
    </row>
    <row r="457" spans="1:46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1"/>
      <c r="N457" s="81"/>
      <c r="O457" s="81"/>
      <c r="P457" s="80"/>
      <c r="Q457" s="86"/>
      <c r="R457" s="80"/>
      <c r="S457" s="88"/>
      <c r="T457" s="80"/>
      <c r="U457" s="80"/>
      <c r="V457" s="90"/>
      <c r="W457" s="90"/>
      <c r="X457" s="90"/>
      <c r="Y457" s="80"/>
      <c r="Z457" s="90"/>
      <c r="AA457" s="90"/>
      <c r="AB457" s="80"/>
      <c r="AC457" s="90"/>
      <c r="AD457" s="90"/>
      <c r="AE457" s="80"/>
      <c r="AF457" s="80"/>
      <c r="AG457" s="80"/>
      <c r="AH457" s="9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1"/>
    </row>
    <row r="458" spans="1:46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1"/>
      <c r="N458" s="81"/>
      <c r="O458" s="81"/>
      <c r="P458" s="80"/>
      <c r="Q458" s="86"/>
      <c r="R458" s="80"/>
      <c r="S458" s="88"/>
      <c r="T458" s="80"/>
      <c r="U458" s="80"/>
      <c r="V458" s="90"/>
      <c r="W458" s="90"/>
      <c r="X458" s="90"/>
      <c r="Y458" s="80"/>
      <c r="Z458" s="90"/>
      <c r="AA458" s="90"/>
      <c r="AB458" s="80"/>
      <c r="AC458" s="90"/>
      <c r="AD458" s="90"/>
      <c r="AE458" s="80"/>
      <c r="AF458" s="80"/>
      <c r="AG458" s="80"/>
      <c r="AH458" s="9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1"/>
    </row>
    <row r="459" spans="1:46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1"/>
      <c r="N459" s="81"/>
      <c r="O459" s="81"/>
      <c r="P459" s="80"/>
      <c r="Q459" s="86"/>
      <c r="R459" s="80"/>
      <c r="S459" s="88"/>
      <c r="T459" s="80"/>
      <c r="U459" s="80"/>
      <c r="V459" s="90"/>
      <c r="W459" s="90"/>
      <c r="X459" s="90"/>
      <c r="Y459" s="80"/>
      <c r="Z459" s="90"/>
      <c r="AA459" s="90"/>
      <c r="AB459" s="80"/>
      <c r="AC459" s="90"/>
      <c r="AD459" s="90"/>
      <c r="AE459" s="80"/>
      <c r="AF459" s="80"/>
      <c r="AG459" s="80"/>
      <c r="AH459" s="9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1"/>
    </row>
    <row r="460" spans="1:46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1"/>
      <c r="N460" s="81"/>
      <c r="O460" s="81"/>
      <c r="P460" s="80"/>
      <c r="Q460" s="86"/>
      <c r="R460" s="80"/>
      <c r="S460" s="88"/>
      <c r="T460" s="80"/>
      <c r="U460" s="80"/>
      <c r="V460" s="90"/>
      <c r="W460" s="90"/>
      <c r="X460" s="90"/>
      <c r="Y460" s="80"/>
      <c r="Z460" s="90"/>
      <c r="AA460" s="90"/>
      <c r="AB460" s="80"/>
      <c r="AC460" s="90"/>
      <c r="AD460" s="90"/>
      <c r="AE460" s="80"/>
      <c r="AF460" s="80"/>
      <c r="AG460" s="80"/>
      <c r="AH460" s="9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1"/>
    </row>
    <row r="461" spans="1:46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1"/>
      <c r="N461" s="81"/>
      <c r="O461" s="81"/>
      <c r="P461" s="80"/>
      <c r="Q461" s="86"/>
      <c r="R461" s="80"/>
      <c r="S461" s="88"/>
      <c r="T461" s="80"/>
      <c r="U461" s="80"/>
      <c r="V461" s="90"/>
      <c r="W461" s="90"/>
      <c r="X461" s="90"/>
      <c r="Y461" s="80"/>
      <c r="Z461" s="90"/>
      <c r="AA461" s="90"/>
      <c r="AB461" s="80"/>
      <c r="AC461" s="90"/>
      <c r="AD461" s="90"/>
      <c r="AE461" s="80"/>
      <c r="AF461" s="80"/>
      <c r="AG461" s="80"/>
      <c r="AH461" s="9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1"/>
    </row>
    <row r="462" spans="1:46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1"/>
      <c r="N462" s="81"/>
      <c r="O462" s="81"/>
      <c r="P462" s="80"/>
      <c r="Q462" s="86"/>
      <c r="R462" s="80"/>
      <c r="S462" s="88"/>
      <c r="T462" s="80"/>
      <c r="U462" s="80"/>
      <c r="V462" s="90"/>
      <c r="W462" s="90"/>
      <c r="X462" s="90"/>
      <c r="Y462" s="80"/>
      <c r="Z462" s="90"/>
      <c r="AA462" s="90"/>
      <c r="AB462" s="80"/>
      <c r="AC462" s="90"/>
      <c r="AD462" s="90"/>
      <c r="AE462" s="80"/>
      <c r="AF462" s="80"/>
      <c r="AG462" s="80"/>
      <c r="AH462" s="9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1"/>
    </row>
    <row r="463" spans="1:46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1"/>
      <c r="N463" s="81"/>
      <c r="O463" s="81"/>
      <c r="P463" s="80"/>
      <c r="Q463" s="86"/>
      <c r="R463" s="80"/>
      <c r="S463" s="88"/>
      <c r="T463" s="80"/>
      <c r="U463" s="80"/>
      <c r="V463" s="90"/>
      <c r="W463" s="90"/>
      <c r="X463" s="90"/>
      <c r="Y463" s="80"/>
      <c r="Z463" s="90"/>
      <c r="AA463" s="90"/>
      <c r="AB463" s="80"/>
      <c r="AC463" s="90"/>
      <c r="AD463" s="90"/>
      <c r="AE463" s="80"/>
      <c r="AF463" s="80"/>
      <c r="AG463" s="80"/>
      <c r="AH463" s="9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1"/>
    </row>
    <row r="464" spans="1:46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1"/>
      <c r="N464" s="81"/>
      <c r="O464" s="81"/>
      <c r="P464" s="80"/>
      <c r="Q464" s="86"/>
      <c r="R464" s="80"/>
      <c r="S464" s="88"/>
      <c r="T464" s="80"/>
      <c r="U464" s="80"/>
      <c r="V464" s="90"/>
      <c r="W464" s="90"/>
      <c r="X464" s="90"/>
      <c r="Y464" s="80"/>
      <c r="Z464" s="90"/>
      <c r="AA464" s="90"/>
      <c r="AB464" s="80"/>
      <c r="AC464" s="90"/>
      <c r="AD464" s="90"/>
      <c r="AE464" s="80"/>
      <c r="AF464" s="80"/>
      <c r="AG464" s="80"/>
      <c r="AH464" s="9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1"/>
    </row>
    <row r="465" spans="1:46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1"/>
      <c r="N465" s="81"/>
      <c r="O465" s="81"/>
      <c r="P465" s="80"/>
      <c r="Q465" s="86"/>
      <c r="R465" s="80"/>
      <c r="S465" s="88"/>
      <c r="T465" s="80"/>
      <c r="U465" s="80"/>
      <c r="V465" s="90"/>
      <c r="W465" s="90"/>
      <c r="X465" s="90"/>
      <c r="Y465" s="80"/>
      <c r="Z465" s="90"/>
      <c r="AA465" s="90"/>
      <c r="AB465" s="80"/>
      <c r="AC465" s="90"/>
      <c r="AD465" s="90"/>
      <c r="AE465" s="80"/>
      <c r="AF465" s="80"/>
      <c r="AG465" s="80"/>
      <c r="AH465" s="9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1"/>
    </row>
    <row r="466" spans="1:46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1"/>
      <c r="N466" s="81"/>
      <c r="O466" s="81"/>
      <c r="P466" s="80"/>
      <c r="Q466" s="86"/>
      <c r="R466" s="80"/>
      <c r="S466" s="88"/>
      <c r="T466" s="80"/>
      <c r="U466" s="80"/>
      <c r="V466" s="90"/>
      <c r="W466" s="90"/>
      <c r="X466" s="90"/>
      <c r="Y466" s="80"/>
      <c r="Z466" s="90"/>
      <c r="AA466" s="90"/>
      <c r="AB466" s="80"/>
      <c r="AC466" s="90"/>
      <c r="AD466" s="90"/>
      <c r="AE466" s="80"/>
      <c r="AF466" s="80"/>
      <c r="AG466" s="80"/>
      <c r="AH466" s="9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1"/>
    </row>
    <row r="467" spans="1:46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1"/>
      <c r="N467" s="81"/>
      <c r="O467" s="81"/>
      <c r="P467" s="80"/>
      <c r="Q467" s="86"/>
      <c r="R467" s="80"/>
      <c r="S467" s="88"/>
      <c r="T467" s="80"/>
      <c r="U467" s="80"/>
      <c r="V467" s="90"/>
      <c r="W467" s="90"/>
      <c r="X467" s="90"/>
      <c r="Y467" s="80"/>
      <c r="Z467" s="90"/>
      <c r="AA467" s="90"/>
      <c r="AB467" s="80"/>
      <c r="AC467" s="90"/>
      <c r="AD467" s="90"/>
      <c r="AE467" s="80"/>
      <c r="AF467" s="80"/>
      <c r="AG467" s="80"/>
      <c r="AH467" s="9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1"/>
    </row>
    <row r="468" spans="1:46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1"/>
      <c r="N468" s="81"/>
      <c r="O468" s="81"/>
      <c r="P468" s="80"/>
      <c r="Q468" s="86"/>
      <c r="R468" s="80"/>
      <c r="S468" s="88"/>
      <c r="T468" s="80"/>
      <c r="U468" s="80"/>
      <c r="V468" s="90"/>
      <c r="W468" s="90"/>
      <c r="X468" s="90"/>
      <c r="Y468" s="80"/>
      <c r="Z468" s="90"/>
      <c r="AA468" s="90"/>
      <c r="AB468" s="80"/>
      <c r="AC468" s="90"/>
      <c r="AD468" s="90"/>
      <c r="AE468" s="80"/>
      <c r="AF468" s="80"/>
      <c r="AG468" s="80"/>
      <c r="AH468" s="9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1"/>
    </row>
    <row r="469" spans="1:46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1"/>
      <c r="N469" s="81"/>
      <c r="O469" s="81"/>
      <c r="P469" s="80"/>
      <c r="Q469" s="86"/>
      <c r="R469" s="80"/>
      <c r="S469" s="88"/>
      <c r="T469" s="80"/>
      <c r="U469" s="80"/>
      <c r="V469" s="90"/>
      <c r="W469" s="90"/>
      <c r="X469" s="90"/>
      <c r="Y469" s="80"/>
      <c r="Z469" s="90"/>
      <c r="AA469" s="90"/>
      <c r="AB469" s="80"/>
      <c r="AC469" s="90"/>
      <c r="AD469" s="90"/>
      <c r="AE469" s="80"/>
      <c r="AF469" s="80"/>
      <c r="AG469" s="80"/>
      <c r="AH469" s="9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1"/>
    </row>
    <row r="470" spans="1:46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1"/>
      <c r="N470" s="81"/>
      <c r="O470" s="81"/>
      <c r="P470" s="80"/>
      <c r="Q470" s="86"/>
      <c r="R470" s="80"/>
      <c r="S470" s="88"/>
      <c r="T470" s="80"/>
      <c r="U470" s="80"/>
      <c r="V470" s="90"/>
      <c r="W470" s="90"/>
      <c r="X470" s="90"/>
      <c r="Y470" s="80"/>
      <c r="Z470" s="90"/>
      <c r="AA470" s="90"/>
      <c r="AB470" s="80"/>
      <c r="AC470" s="90"/>
      <c r="AD470" s="90"/>
      <c r="AE470" s="80"/>
      <c r="AF470" s="80"/>
      <c r="AG470" s="80"/>
      <c r="AH470" s="9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1"/>
    </row>
    <row r="471" spans="1:46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1"/>
      <c r="N471" s="81"/>
      <c r="O471" s="81"/>
      <c r="P471" s="80"/>
      <c r="Q471" s="86"/>
      <c r="R471" s="80"/>
      <c r="S471" s="88"/>
      <c r="T471" s="80"/>
      <c r="U471" s="80"/>
      <c r="V471" s="90"/>
      <c r="W471" s="90"/>
      <c r="X471" s="90"/>
      <c r="Y471" s="80"/>
      <c r="Z471" s="90"/>
      <c r="AA471" s="90"/>
      <c r="AB471" s="80"/>
      <c r="AC471" s="90"/>
      <c r="AD471" s="90"/>
      <c r="AE471" s="80"/>
      <c r="AF471" s="80"/>
      <c r="AG471" s="80"/>
      <c r="AH471" s="9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1"/>
    </row>
    <row r="472" spans="1:46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1"/>
      <c r="N472" s="81"/>
      <c r="O472" s="81"/>
      <c r="P472" s="80"/>
      <c r="Q472" s="86"/>
      <c r="R472" s="80"/>
      <c r="S472" s="88"/>
      <c r="T472" s="80"/>
      <c r="U472" s="80"/>
      <c r="V472" s="90"/>
      <c r="W472" s="90"/>
      <c r="X472" s="90"/>
      <c r="Y472" s="80"/>
      <c r="Z472" s="90"/>
      <c r="AA472" s="90"/>
      <c r="AB472" s="80"/>
      <c r="AC472" s="90"/>
      <c r="AD472" s="90"/>
      <c r="AE472" s="80"/>
      <c r="AF472" s="80"/>
      <c r="AG472" s="80"/>
      <c r="AH472" s="9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1"/>
    </row>
    <row r="473" spans="1:46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1"/>
      <c r="N473" s="81"/>
      <c r="O473" s="81"/>
      <c r="P473" s="80"/>
      <c r="Q473" s="86"/>
      <c r="R473" s="80"/>
      <c r="S473" s="88"/>
      <c r="T473" s="80"/>
      <c r="U473" s="80"/>
      <c r="V473" s="90"/>
      <c r="W473" s="90"/>
      <c r="X473" s="90"/>
      <c r="Y473" s="80"/>
      <c r="Z473" s="90"/>
      <c r="AA473" s="90"/>
      <c r="AB473" s="80"/>
      <c r="AC473" s="90"/>
      <c r="AD473" s="90"/>
      <c r="AE473" s="80"/>
      <c r="AF473" s="80"/>
      <c r="AG473" s="80"/>
      <c r="AH473" s="9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1"/>
    </row>
    <row r="474" spans="1:46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1"/>
      <c r="N474" s="81"/>
      <c r="O474" s="81"/>
      <c r="P474" s="80"/>
      <c r="Q474" s="86"/>
      <c r="R474" s="80"/>
      <c r="S474" s="88"/>
      <c r="T474" s="80"/>
      <c r="U474" s="80"/>
      <c r="V474" s="90"/>
      <c r="W474" s="90"/>
      <c r="X474" s="90"/>
      <c r="Y474" s="80"/>
      <c r="Z474" s="90"/>
      <c r="AA474" s="90"/>
      <c r="AB474" s="80"/>
      <c r="AC474" s="90"/>
      <c r="AD474" s="90"/>
      <c r="AE474" s="80"/>
      <c r="AF474" s="80"/>
      <c r="AG474" s="80"/>
      <c r="AH474" s="9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1"/>
    </row>
    <row r="475" spans="1:46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1"/>
      <c r="N475" s="81"/>
      <c r="O475" s="81"/>
      <c r="P475" s="80"/>
      <c r="Q475" s="86"/>
      <c r="R475" s="80"/>
      <c r="S475" s="88"/>
      <c r="T475" s="80"/>
      <c r="U475" s="80"/>
      <c r="V475" s="90"/>
      <c r="W475" s="90"/>
      <c r="X475" s="90"/>
      <c r="Y475" s="80"/>
      <c r="Z475" s="90"/>
      <c r="AA475" s="90"/>
      <c r="AB475" s="80"/>
      <c r="AC475" s="90"/>
      <c r="AD475" s="90"/>
      <c r="AE475" s="80"/>
      <c r="AF475" s="80"/>
      <c r="AG475" s="80"/>
      <c r="AH475" s="9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1"/>
    </row>
    <row r="476" spans="1:46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1"/>
      <c r="N476" s="81"/>
      <c r="O476" s="81"/>
      <c r="P476" s="80"/>
      <c r="Q476" s="86"/>
      <c r="R476" s="80"/>
      <c r="S476" s="88"/>
      <c r="T476" s="80"/>
      <c r="U476" s="80"/>
      <c r="V476" s="90"/>
      <c r="W476" s="90"/>
      <c r="X476" s="90"/>
      <c r="Y476" s="80"/>
      <c r="Z476" s="90"/>
      <c r="AA476" s="90"/>
      <c r="AB476" s="80"/>
      <c r="AC476" s="90"/>
      <c r="AD476" s="90"/>
      <c r="AE476" s="80"/>
      <c r="AF476" s="80"/>
      <c r="AG476" s="80"/>
      <c r="AH476" s="9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1"/>
    </row>
    <row r="477" spans="1:46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1"/>
      <c r="N477" s="81"/>
      <c r="O477" s="81"/>
      <c r="P477" s="80"/>
      <c r="Q477" s="86"/>
      <c r="R477" s="80"/>
      <c r="S477" s="88"/>
      <c r="T477" s="80"/>
      <c r="U477" s="80"/>
      <c r="V477" s="90"/>
      <c r="W477" s="90"/>
      <c r="X477" s="90"/>
      <c r="Y477" s="80"/>
      <c r="Z477" s="90"/>
      <c r="AA477" s="90"/>
      <c r="AB477" s="80"/>
      <c r="AC477" s="90"/>
      <c r="AD477" s="90"/>
      <c r="AE477" s="80"/>
      <c r="AF477" s="80"/>
      <c r="AG477" s="80"/>
      <c r="AH477" s="9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1"/>
    </row>
    <row r="478" spans="1:46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1"/>
      <c r="N478" s="81"/>
      <c r="O478" s="81"/>
      <c r="P478" s="80"/>
      <c r="Q478" s="86"/>
      <c r="R478" s="80"/>
      <c r="S478" s="88"/>
      <c r="T478" s="80"/>
      <c r="U478" s="80"/>
      <c r="V478" s="90"/>
      <c r="W478" s="90"/>
      <c r="X478" s="90"/>
      <c r="Y478" s="80"/>
      <c r="Z478" s="90"/>
      <c r="AA478" s="90"/>
      <c r="AB478" s="80"/>
      <c r="AC478" s="90"/>
      <c r="AD478" s="90"/>
      <c r="AE478" s="80"/>
      <c r="AF478" s="80"/>
      <c r="AG478" s="80"/>
      <c r="AH478" s="9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1"/>
    </row>
    <row r="479" spans="1:46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1"/>
      <c r="N479" s="81"/>
      <c r="O479" s="81"/>
      <c r="P479" s="80"/>
      <c r="Q479" s="86"/>
      <c r="R479" s="80"/>
      <c r="S479" s="88"/>
      <c r="T479" s="80"/>
      <c r="U479" s="80"/>
      <c r="V479" s="90"/>
      <c r="W479" s="90"/>
      <c r="X479" s="90"/>
      <c r="Y479" s="80"/>
      <c r="Z479" s="90"/>
      <c r="AA479" s="90"/>
      <c r="AB479" s="80"/>
      <c r="AC479" s="90"/>
      <c r="AD479" s="90"/>
      <c r="AE479" s="80"/>
      <c r="AF479" s="80"/>
      <c r="AG479" s="80"/>
      <c r="AH479" s="9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1"/>
    </row>
    <row r="480" spans="1:46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1"/>
      <c r="N480" s="81"/>
      <c r="O480" s="81"/>
      <c r="P480" s="80"/>
      <c r="Q480" s="86"/>
      <c r="R480" s="80"/>
      <c r="S480" s="88"/>
      <c r="T480" s="80"/>
      <c r="U480" s="80"/>
      <c r="V480" s="90"/>
      <c r="W480" s="90"/>
      <c r="X480" s="90"/>
      <c r="Y480" s="80"/>
      <c r="Z480" s="90"/>
      <c r="AA480" s="90"/>
      <c r="AB480" s="80"/>
      <c r="AC480" s="90"/>
      <c r="AD480" s="90"/>
      <c r="AE480" s="80"/>
      <c r="AF480" s="80"/>
      <c r="AG480" s="80"/>
      <c r="AH480" s="9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1"/>
    </row>
    <row r="481" spans="1:46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1"/>
      <c r="N481" s="81"/>
      <c r="O481" s="81"/>
      <c r="P481" s="80"/>
      <c r="Q481" s="86"/>
      <c r="R481" s="80"/>
      <c r="S481" s="88"/>
      <c r="T481" s="80"/>
      <c r="U481" s="80"/>
      <c r="V481" s="90"/>
      <c r="W481" s="90"/>
      <c r="X481" s="90"/>
      <c r="Y481" s="80"/>
      <c r="Z481" s="90"/>
      <c r="AA481" s="90"/>
      <c r="AB481" s="80"/>
      <c r="AC481" s="90"/>
      <c r="AD481" s="90"/>
      <c r="AE481" s="80"/>
      <c r="AF481" s="80"/>
      <c r="AG481" s="80"/>
      <c r="AH481" s="9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1"/>
    </row>
    <row r="482" spans="1:46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1"/>
      <c r="N482" s="81"/>
      <c r="O482" s="81"/>
      <c r="P482" s="80"/>
      <c r="Q482" s="86"/>
      <c r="R482" s="80"/>
      <c r="S482" s="88"/>
      <c r="T482" s="80"/>
      <c r="U482" s="80"/>
      <c r="V482" s="90"/>
      <c r="W482" s="90"/>
      <c r="X482" s="90"/>
      <c r="Y482" s="80"/>
      <c r="Z482" s="90"/>
      <c r="AA482" s="90"/>
      <c r="AB482" s="80"/>
      <c r="AC482" s="90"/>
      <c r="AD482" s="90"/>
      <c r="AE482" s="80"/>
      <c r="AF482" s="80"/>
      <c r="AG482" s="80"/>
      <c r="AH482" s="9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1"/>
    </row>
    <row r="483" spans="1:46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1"/>
      <c r="N483" s="81"/>
      <c r="O483" s="81"/>
      <c r="P483" s="80"/>
      <c r="Q483" s="86"/>
      <c r="R483" s="80"/>
      <c r="S483" s="88"/>
      <c r="T483" s="80"/>
      <c r="U483" s="80"/>
      <c r="V483" s="90"/>
      <c r="W483" s="90"/>
      <c r="X483" s="90"/>
      <c r="Y483" s="80"/>
      <c r="Z483" s="90"/>
      <c r="AA483" s="90"/>
      <c r="AB483" s="80"/>
      <c r="AC483" s="90"/>
      <c r="AD483" s="90"/>
      <c r="AE483" s="80"/>
      <c r="AF483" s="80"/>
      <c r="AG483" s="80"/>
      <c r="AH483" s="9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1"/>
    </row>
    <row r="484" spans="1:46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1"/>
      <c r="N484" s="81"/>
      <c r="O484" s="81"/>
      <c r="P484" s="80"/>
      <c r="Q484" s="86"/>
      <c r="R484" s="80"/>
      <c r="S484" s="88"/>
      <c r="T484" s="80"/>
      <c r="U484" s="80"/>
      <c r="V484" s="90"/>
      <c r="W484" s="90"/>
      <c r="X484" s="90"/>
      <c r="Y484" s="80"/>
      <c r="Z484" s="90"/>
      <c r="AA484" s="90"/>
      <c r="AB484" s="80"/>
      <c r="AC484" s="90"/>
      <c r="AD484" s="90"/>
      <c r="AE484" s="80"/>
      <c r="AF484" s="80"/>
      <c r="AG484" s="80"/>
      <c r="AH484" s="9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1"/>
    </row>
    <row r="485" spans="1:46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1"/>
      <c r="N485" s="81"/>
      <c r="O485" s="81"/>
      <c r="P485" s="80"/>
      <c r="Q485" s="86"/>
      <c r="R485" s="80"/>
      <c r="S485" s="88"/>
      <c r="T485" s="80"/>
      <c r="U485" s="80"/>
      <c r="V485" s="90"/>
      <c r="W485" s="90"/>
      <c r="X485" s="90"/>
      <c r="Y485" s="80"/>
      <c r="Z485" s="90"/>
      <c r="AA485" s="90"/>
      <c r="AB485" s="80"/>
      <c r="AC485" s="90"/>
      <c r="AD485" s="90"/>
      <c r="AE485" s="80"/>
      <c r="AF485" s="80"/>
      <c r="AG485" s="80"/>
      <c r="AH485" s="9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1"/>
    </row>
    <row r="486" spans="1:46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1"/>
      <c r="N486" s="81"/>
      <c r="O486" s="81"/>
      <c r="P486" s="80"/>
      <c r="Q486" s="86"/>
      <c r="R486" s="80"/>
      <c r="S486" s="88"/>
      <c r="T486" s="80"/>
      <c r="U486" s="80"/>
      <c r="V486" s="90"/>
      <c r="W486" s="90"/>
      <c r="X486" s="90"/>
      <c r="Y486" s="80"/>
      <c r="Z486" s="90"/>
      <c r="AA486" s="90"/>
      <c r="AB486" s="80"/>
      <c r="AC486" s="90"/>
      <c r="AD486" s="90"/>
      <c r="AE486" s="80"/>
      <c r="AF486" s="80"/>
      <c r="AG486" s="80"/>
      <c r="AH486" s="9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1"/>
    </row>
    <row r="487" spans="1:46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1"/>
      <c r="N487" s="81"/>
      <c r="O487" s="81"/>
      <c r="P487" s="80"/>
      <c r="Q487" s="86"/>
      <c r="R487" s="80"/>
      <c r="S487" s="88"/>
      <c r="T487" s="80"/>
      <c r="U487" s="80"/>
      <c r="V487" s="90"/>
      <c r="W487" s="90"/>
      <c r="X487" s="90"/>
      <c r="Y487" s="80"/>
      <c r="Z487" s="90"/>
      <c r="AA487" s="90"/>
      <c r="AB487" s="80"/>
      <c r="AC487" s="90"/>
      <c r="AD487" s="90"/>
      <c r="AE487" s="80"/>
      <c r="AF487" s="80"/>
      <c r="AG487" s="80"/>
      <c r="AH487" s="9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1"/>
    </row>
    <row r="488" spans="1:46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1"/>
      <c r="N488" s="81"/>
      <c r="O488" s="81"/>
      <c r="P488" s="80"/>
      <c r="Q488" s="86"/>
      <c r="R488" s="80"/>
      <c r="S488" s="88"/>
      <c r="T488" s="80"/>
      <c r="U488" s="80"/>
      <c r="V488" s="90"/>
      <c r="W488" s="90"/>
      <c r="X488" s="90"/>
      <c r="Y488" s="80"/>
      <c r="Z488" s="90"/>
      <c r="AA488" s="90"/>
      <c r="AB488" s="80"/>
      <c r="AC488" s="90"/>
      <c r="AD488" s="90"/>
      <c r="AE488" s="80"/>
      <c r="AF488" s="80"/>
      <c r="AG488" s="80"/>
      <c r="AH488" s="9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1"/>
    </row>
    <row r="489" spans="1:46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1"/>
      <c r="N489" s="81"/>
      <c r="O489" s="81"/>
      <c r="P489" s="80"/>
      <c r="Q489" s="86"/>
      <c r="R489" s="80"/>
      <c r="S489" s="88"/>
      <c r="T489" s="80"/>
      <c r="U489" s="80"/>
      <c r="V489" s="90"/>
      <c r="W489" s="90"/>
      <c r="X489" s="90"/>
      <c r="Y489" s="80"/>
      <c r="Z489" s="90"/>
      <c r="AA489" s="90"/>
      <c r="AB489" s="80"/>
      <c r="AC489" s="90"/>
      <c r="AD489" s="90"/>
      <c r="AE489" s="80"/>
      <c r="AF489" s="80"/>
      <c r="AG489" s="80"/>
      <c r="AH489" s="9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1"/>
    </row>
    <row r="490" spans="1:46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1"/>
      <c r="N490" s="81"/>
      <c r="O490" s="81"/>
      <c r="P490" s="80"/>
      <c r="Q490" s="86"/>
      <c r="R490" s="80"/>
      <c r="S490" s="88"/>
      <c r="T490" s="80"/>
      <c r="U490" s="80"/>
      <c r="V490" s="90"/>
      <c r="W490" s="90"/>
      <c r="X490" s="90"/>
      <c r="Y490" s="80"/>
      <c r="Z490" s="90"/>
      <c r="AA490" s="90"/>
      <c r="AB490" s="80"/>
      <c r="AC490" s="90"/>
      <c r="AD490" s="90"/>
      <c r="AE490" s="80"/>
      <c r="AF490" s="80"/>
      <c r="AG490" s="80"/>
      <c r="AH490" s="9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1"/>
    </row>
    <row r="491" spans="1:46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1"/>
      <c r="N491" s="81"/>
      <c r="O491" s="81"/>
      <c r="P491" s="80"/>
      <c r="Q491" s="86"/>
      <c r="R491" s="80"/>
      <c r="S491" s="88"/>
      <c r="T491" s="80"/>
      <c r="U491" s="80"/>
      <c r="V491" s="90"/>
      <c r="W491" s="90"/>
      <c r="X491" s="90"/>
      <c r="Y491" s="80"/>
      <c r="Z491" s="90"/>
      <c r="AA491" s="90"/>
      <c r="AB491" s="80"/>
      <c r="AC491" s="90"/>
      <c r="AD491" s="90"/>
      <c r="AE491" s="80"/>
      <c r="AF491" s="80"/>
      <c r="AG491" s="80"/>
      <c r="AH491" s="9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1"/>
    </row>
    <row r="492" spans="1:46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1"/>
      <c r="N492" s="81"/>
      <c r="O492" s="81"/>
      <c r="P492" s="80"/>
      <c r="Q492" s="86"/>
      <c r="R492" s="80"/>
      <c r="S492" s="88"/>
      <c r="T492" s="80"/>
      <c r="U492" s="80"/>
      <c r="V492" s="90"/>
      <c r="W492" s="90"/>
      <c r="X492" s="90"/>
      <c r="Y492" s="80"/>
      <c r="Z492" s="90"/>
      <c r="AA492" s="90"/>
      <c r="AB492" s="80"/>
      <c r="AC492" s="90"/>
      <c r="AD492" s="90"/>
      <c r="AE492" s="80"/>
      <c r="AF492" s="80"/>
      <c r="AG492" s="80"/>
      <c r="AH492" s="9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1"/>
    </row>
    <row r="493" spans="1:46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1"/>
      <c r="N493" s="81"/>
      <c r="O493" s="81"/>
      <c r="P493" s="80"/>
      <c r="Q493" s="86"/>
      <c r="R493" s="80"/>
      <c r="S493" s="88"/>
      <c r="T493" s="80"/>
      <c r="U493" s="80"/>
      <c r="V493" s="90"/>
      <c r="W493" s="90"/>
      <c r="X493" s="90"/>
      <c r="Y493" s="80"/>
      <c r="Z493" s="90"/>
      <c r="AA493" s="90"/>
      <c r="AB493" s="80"/>
      <c r="AC493" s="90"/>
      <c r="AD493" s="90"/>
      <c r="AE493" s="80"/>
      <c r="AF493" s="80"/>
      <c r="AG493" s="80"/>
      <c r="AH493" s="9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1"/>
    </row>
    <row r="494" spans="1:46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1"/>
      <c r="N494" s="81"/>
      <c r="O494" s="81"/>
      <c r="P494" s="80"/>
      <c r="Q494" s="86"/>
      <c r="R494" s="80"/>
      <c r="S494" s="88"/>
      <c r="T494" s="80"/>
      <c r="U494" s="80"/>
      <c r="V494" s="90"/>
      <c r="W494" s="90"/>
      <c r="X494" s="90"/>
      <c r="Y494" s="80"/>
      <c r="Z494" s="90"/>
      <c r="AA494" s="90"/>
      <c r="AB494" s="80"/>
      <c r="AC494" s="90"/>
      <c r="AD494" s="90"/>
      <c r="AE494" s="80"/>
      <c r="AF494" s="80"/>
      <c r="AG494" s="80"/>
      <c r="AH494" s="9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1"/>
    </row>
    <row r="495" spans="1:46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1"/>
      <c r="N495" s="81"/>
      <c r="O495" s="81"/>
      <c r="P495" s="80"/>
      <c r="Q495" s="86"/>
      <c r="R495" s="80"/>
      <c r="S495" s="88"/>
      <c r="T495" s="80"/>
      <c r="U495" s="80"/>
      <c r="V495" s="90"/>
      <c r="W495" s="90"/>
      <c r="X495" s="90"/>
      <c r="Y495" s="80"/>
      <c r="Z495" s="90"/>
      <c r="AA495" s="90"/>
      <c r="AB495" s="80"/>
      <c r="AC495" s="90"/>
      <c r="AD495" s="90"/>
      <c r="AE495" s="80"/>
      <c r="AF495" s="80"/>
      <c r="AG495" s="80"/>
      <c r="AH495" s="9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1"/>
    </row>
    <row r="496" spans="1:46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1"/>
      <c r="N496" s="81"/>
      <c r="O496" s="81"/>
      <c r="P496" s="80"/>
      <c r="Q496" s="86"/>
      <c r="R496" s="80"/>
      <c r="S496" s="88"/>
      <c r="T496" s="80"/>
      <c r="U496" s="80"/>
      <c r="V496" s="90"/>
      <c r="W496" s="90"/>
      <c r="X496" s="90"/>
      <c r="Y496" s="80"/>
      <c r="Z496" s="90"/>
      <c r="AA496" s="90"/>
      <c r="AB496" s="80"/>
      <c r="AC496" s="90"/>
      <c r="AD496" s="90"/>
      <c r="AE496" s="80"/>
      <c r="AF496" s="80"/>
      <c r="AG496" s="80"/>
      <c r="AH496" s="9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1"/>
    </row>
    <row r="497" spans="1:46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1"/>
      <c r="N497" s="81"/>
      <c r="O497" s="81"/>
      <c r="P497" s="80"/>
      <c r="Q497" s="86"/>
      <c r="R497" s="80"/>
      <c r="S497" s="88"/>
      <c r="T497" s="80"/>
      <c r="U497" s="80"/>
      <c r="V497" s="90"/>
      <c r="W497" s="90"/>
      <c r="X497" s="90"/>
      <c r="Y497" s="80"/>
      <c r="Z497" s="90"/>
      <c r="AA497" s="90"/>
      <c r="AB497" s="80"/>
      <c r="AC497" s="90"/>
      <c r="AD497" s="90"/>
      <c r="AE497" s="80"/>
      <c r="AF497" s="80"/>
      <c r="AG497" s="80"/>
      <c r="AH497" s="9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1"/>
    </row>
    <row r="498" spans="1:46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1"/>
      <c r="N498" s="81"/>
      <c r="O498" s="81"/>
      <c r="P498" s="80"/>
      <c r="Q498" s="86"/>
      <c r="R498" s="80"/>
      <c r="S498" s="88"/>
      <c r="T498" s="80"/>
      <c r="U498" s="80"/>
      <c r="V498" s="90"/>
      <c r="W498" s="90"/>
      <c r="X498" s="90"/>
      <c r="Y498" s="80"/>
      <c r="Z498" s="90"/>
      <c r="AA498" s="90"/>
      <c r="AB498" s="80"/>
      <c r="AC498" s="90"/>
      <c r="AD498" s="90"/>
      <c r="AE498" s="80"/>
      <c r="AF498" s="80"/>
      <c r="AG498" s="80"/>
      <c r="AH498" s="9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1"/>
    </row>
    <row r="499" spans="1:46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1"/>
      <c r="N499" s="81"/>
      <c r="O499" s="81"/>
      <c r="P499" s="80"/>
      <c r="Q499" s="86"/>
      <c r="R499" s="80"/>
      <c r="S499" s="88"/>
      <c r="T499" s="80"/>
      <c r="U499" s="80"/>
      <c r="V499" s="90"/>
      <c r="W499" s="90"/>
      <c r="X499" s="90"/>
      <c r="Y499" s="80"/>
      <c r="Z499" s="90"/>
      <c r="AA499" s="90"/>
      <c r="AB499" s="80"/>
      <c r="AC499" s="90"/>
      <c r="AD499" s="90"/>
      <c r="AE499" s="80"/>
      <c r="AF499" s="80"/>
      <c r="AG499" s="80"/>
      <c r="AH499" s="9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1"/>
    </row>
    <row r="500" spans="1:46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1"/>
      <c r="N500" s="81"/>
      <c r="O500" s="81"/>
      <c r="P500" s="80"/>
      <c r="Q500" s="86"/>
      <c r="R500" s="80"/>
      <c r="S500" s="88"/>
      <c r="T500" s="80"/>
      <c r="U500" s="80"/>
      <c r="V500" s="90"/>
      <c r="W500" s="90"/>
      <c r="X500" s="90"/>
      <c r="Y500" s="80"/>
      <c r="Z500" s="90"/>
      <c r="AA500" s="90"/>
      <c r="AB500" s="80"/>
      <c r="AC500" s="90"/>
      <c r="AD500" s="90"/>
      <c r="AE500" s="80"/>
      <c r="AF500" s="80"/>
      <c r="AG500" s="80"/>
      <c r="AH500" s="9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1"/>
    </row>
  </sheetData>
  <dataConsolidate/>
  <dataValidations count="2">
    <dataValidation type="list" allowBlank="1" showInputMessage="1" showErrorMessage="1" sqref="L3:L500">
      <formula1>INDIRECT(SUBSTITUTE(K3," ","_"))</formula1>
    </dataValidation>
    <dataValidation type="list" allowBlank="1" showInputMessage="1" showErrorMessage="1" sqref="AI3:AI500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'LookUp Tables'!$B$66:$B$68</xm:f>
          </x14:formula1>
          <xm:sqref>R3:R500</xm:sqref>
        </x14:dataValidation>
        <x14:dataValidation type="list" allowBlank="1" showInputMessage="1" showErrorMessage="1">
          <x14:formula1>
            <xm:f>'LookUp Tables'!$B$60:$B$62</xm:f>
          </x14:formula1>
          <xm:sqref>AQ3:AQ500</xm:sqref>
        </x14:dataValidation>
        <x14:dataValidation type="list" allowBlank="1" showInputMessage="1" showErrorMessage="1">
          <x14:formula1>
            <xm:f>'LookUp Tables'!$B$122:$B$148</xm:f>
          </x14:formula1>
          <xm:sqref>AB3:AB500</xm:sqref>
        </x14:dataValidation>
        <x14:dataValidation type="list" allowBlank="1" showInputMessage="1" showErrorMessage="1">
          <x14:formula1>
            <xm:f>'LookUp Tables'!$B$252:$B$256</xm:f>
          </x14:formula1>
          <xm:sqref>AR3:AR500</xm:sqref>
        </x14:dataValidation>
        <x14:dataValidation type="list" allowBlank="1" showInputMessage="1" showErrorMessage="1">
          <x14:formula1>
            <xm:f>'LookUp Tables'!$B$3:$B$34</xm:f>
          </x14:formula1>
          <xm:sqref>K3:K500</xm:sqref>
        </x14:dataValidation>
        <x14:dataValidation type="list" allowBlank="1" showInputMessage="1" showErrorMessage="1">
          <x14:formula1>
            <xm:f>'LookUp Tables'!$B$71:$B$102</xm:f>
          </x14:formula1>
          <xm:sqref>S3:S500</xm:sqref>
        </x14:dataValidation>
        <x14:dataValidation type="list" allowBlank="1" showInputMessage="1" showErrorMessage="1">
          <x14:formula1>
            <xm:f>'LookUp Tables'!$B$288:$B$327</xm:f>
          </x14:formula1>
          <xm:sqref>AL3:AL500</xm:sqref>
        </x14:dataValidation>
        <x14:dataValidation type="list" allowBlank="1" showInputMessage="1" showErrorMessage="1">
          <x14:formula1>
            <xm:f>'LookUp Tables'!$B$331:$B$342</xm:f>
          </x14:formula1>
          <xm:sqref>AK3:AK500</xm:sqref>
        </x14:dataValidation>
        <x14:dataValidation type="list" allowBlank="1" showInputMessage="1" showErrorMessage="1">
          <x14:formula1>
            <xm:f>'LookUp Tables'!$B$346:$B$479</xm:f>
          </x14:formula1>
          <xm:sqref>AN3:AN500</xm:sqref>
        </x14:dataValidation>
        <x14:dataValidation type="list" allowBlank="1" showInputMessage="1" showErrorMessage="1">
          <x14:formula1>
            <xm:f>'LookUp Tables'!$B$152:$B$175</xm:f>
          </x14:formula1>
          <xm:sqref>AE3:AE500</xm:sqref>
        </x14:dataValidation>
        <x14:dataValidation type="list" allowBlank="1" showInputMessage="1" showErrorMessage="1">
          <x14:formula1>
            <xm:f>'LookUp Tables'!$B$179:$B$249</xm:f>
          </x14:formula1>
          <xm:sqref>AF3:AF500</xm:sqref>
        </x14:dataValidation>
        <x14:dataValidation type="list" allowBlank="1" showInputMessage="1" showErrorMessage="1">
          <x14:formula1>
            <xm:f>'LookUp Tables'!$B$105:$B$119</xm:f>
          </x14:formula1>
          <xm:sqref>Y3:Y500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P53"/>
  <sheetViews>
    <sheetView topLeftCell="A10" workbookViewId="0">
      <selection activeCell="J44" sqref="J44"/>
    </sheetView>
  </sheetViews>
  <sheetFormatPr defaultRowHeight="15" x14ac:dyDescent="0.25"/>
  <cols>
    <col min="1" max="1" width="9.140625" style="79"/>
    <col min="2" max="2" width="27.7109375" style="79" customWidth="1"/>
    <col min="3" max="3" width="11.85546875" style="79" customWidth="1"/>
    <col min="4" max="4" width="46" style="79" customWidth="1"/>
    <col min="5" max="5" width="10.85546875" style="79" customWidth="1"/>
    <col min="6" max="6" width="15.7109375" style="79" customWidth="1"/>
    <col min="7" max="7" width="17.42578125" style="79" customWidth="1"/>
    <col min="8" max="8" width="16.7109375" style="79" customWidth="1"/>
    <col min="9" max="9" width="14.7109375" style="79" customWidth="1"/>
    <col min="10" max="10" width="23.7109375" style="79" customWidth="1"/>
    <col min="11" max="11" width="14.7109375" style="79" customWidth="1"/>
    <col min="12" max="12" width="16.85546875" style="79" customWidth="1"/>
    <col min="13" max="13" width="13" style="79" customWidth="1"/>
    <col min="14" max="14" width="24.28515625" style="79" customWidth="1"/>
    <col min="15" max="16384" width="9.140625" style="79"/>
  </cols>
  <sheetData>
    <row r="2" spans="2:16" ht="15.75" thickBot="1" x14ac:dyDescent="0.3">
      <c r="B2" s="76" t="s">
        <v>456</v>
      </c>
    </row>
    <row r="3" spans="2:16" ht="22.5" customHeight="1" x14ac:dyDescent="0.25">
      <c r="B3" s="70" t="s">
        <v>450</v>
      </c>
      <c r="C3" s="110">
        <v>90</v>
      </c>
      <c r="D3" s="74" t="s">
        <v>454</v>
      </c>
    </row>
    <row r="4" spans="2:16" ht="33" customHeight="1" x14ac:dyDescent="0.25">
      <c r="B4" s="71" t="s">
        <v>451</v>
      </c>
      <c r="C4" s="111">
        <v>1</v>
      </c>
      <c r="D4" s="68" t="s">
        <v>455</v>
      </c>
    </row>
    <row r="5" spans="2:16" ht="38.25" customHeight="1" thickBot="1" x14ac:dyDescent="0.3">
      <c r="B5" s="118" t="s">
        <v>452</v>
      </c>
      <c r="C5" s="116">
        <v>42</v>
      </c>
      <c r="D5" s="68" t="s">
        <v>577</v>
      </c>
    </row>
    <row r="6" spans="2:16" ht="22.5" customHeight="1" thickBot="1" x14ac:dyDescent="0.35">
      <c r="B6" s="69" t="s">
        <v>453</v>
      </c>
      <c r="C6" s="112">
        <f>PRODUCT((C3)/360*2*3.14159*(C5*C4))/12</f>
        <v>5.4977824999999996</v>
      </c>
    </row>
    <row r="8" spans="2:16" x14ac:dyDescent="0.25">
      <c r="G8" s="106" t="s">
        <v>450</v>
      </c>
      <c r="H8" s="106" t="s">
        <v>451</v>
      </c>
    </row>
    <row r="9" spans="2:16" ht="55.5" customHeight="1" x14ac:dyDescent="0.25">
      <c r="D9" s="77" t="s">
        <v>457</v>
      </c>
      <c r="G9" s="109">
        <v>45</v>
      </c>
      <c r="H9" s="109">
        <v>1</v>
      </c>
    </row>
    <row r="10" spans="2:16" x14ac:dyDescent="0.25">
      <c r="G10" s="109">
        <v>90</v>
      </c>
      <c r="H10" s="109">
        <v>1.5</v>
      </c>
    </row>
    <row r="11" spans="2:16" x14ac:dyDescent="0.25">
      <c r="D11" s="74" t="s">
        <v>665</v>
      </c>
      <c r="G11" s="109"/>
      <c r="H11" s="109">
        <v>3</v>
      </c>
    </row>
    <row r="12" spans="2:16" x14ac:dyDescent="0.25">
      <c r="G12" s="109"/>
      <c r="H12" s="109" t="s">
        <v>54</v>
      </c>
    </row>
    <row r="13" spans="2:16" x14ac:dyDescent="0.25">
      <c r="D13" s="79" t="s">
        <v>664</v>
      </c>
      <c r="G13" s="283" t="s">
        <v>606</v>
      </c>
      <c r="H13" s="283"/>
      <c r="I13" s="283"/>
      <c r="J13" s="283"/>
      <c r="K13" s="283"/>
      <c r="L13" s="283"/>
      <c r="M13" s="283"/>
      <c r="N13" s="283"/>
    </row>
    <row r="14" spans="2:16" ht="30" x14ac:dyDescent="0.25">
      <c r="E14" s="75"/>
      <c r="F14" s="105" t="s">
        <v>452</v>
      </c>
      <c r="G14" s="78" t="s">
        <v>649</v>
      </c>
      <c r="H14" s="78" t="s">
        <v>648</v>
      </c>
      <c r="I14" s="78" t="s">
        <v>608</v>
      </c>
      <c r="J14" s="78" t="s">
        <v>609</v>
      </c>
      <c r="K14" s="78" t="s">
        <v>650</v>
      </c>
      <c r="L14" s="78" t="s">
        <v>651</v>
      </c>
      <c r="M14" s="78" t="s">
        <v>610</v>
      </c>
      <c r="N14" s="78" t="s">
        <v>611</v>
      </c>
    </row>
    <row r="15" spans="2:16" x14ac:dyDescent="0.25">
      <c r="E15" s="113">
        <v>0.5</v>
      </c>
      <c r="F15" s="2">
        <v>0.84</v>
      </c>
      <c r="G15" s="108">
        <v>6.544979166666666E-2</v>
      </c>
      <c r="H15" s="108">
        <v>9.8174687499999996E-2</v>
      </c>
      <c r="I15" s="108">
        <v>0.19634937499999999</v>
      </c>
      <c r="J15" s="108">
        <v>6.544979166666666E-2</v>
      </c>
      <c r="K15" s="108">
        <v>3.272489583333333E-2</v>
      </c>
      <c r="L15" s="108">
        <v>4.9087343749999998E-2</v>
      </c>
      <c r="M15" s="108">
        <v>9.8174687499999996E-2</v>
      </c>
      <c r="N15" s="108">
        <v>3.272489583333333E-2</v>
      </c>
      <c r="O15" s="108"/>
      <c r="P15" s="108"/>
    </row>
    <row r="16" spans="2:16" x14ac:dyDescent="0.25">
      <c r="E16" s="113">
        <v>0.75</v>
      </c>
      <c r="F16" s="2">
        <v>1.05</v>
      </c>
      <c r="G16" s="108">
        <v>9.8174687499999982E-2</v>
      </c>
      <c r="H16" s="108">
        <v>0.14726203124999998</v>
      </c>
      <c r="I16" s="108">
        <v>0.29452406249999996</v>
      </c>
      <c r="J16" s="108">
        <v>9.8174687499999982E-2</v>
      </c>
      <c r="K16" s="108">
        <v>4.9087343749999991E-2</v>
      </c>
      <c r="L16" s="108">
        <v>7.363101562499999E-2</v>
      </c>
      <c r="M16" s="108">
        <v>0.14726203124999998</v>
      </c>
      <c r="N16" s="108">
        <v>4.9087343749999991E-2</v>
      </c>
      <c r="O16" s="108"/>
      <c r="P16" s="108"/>
    </row>
    <row r="17" spans="5:16" x14ac:dyDescent="0.25">
      <c r="E17" s="113">
        <v>1</v>
      </c>
      <c r="F17" s="2">
        <v>1.3149999999999999</v>
      </c>
      <c r="G17" s="108">
        <v>0.13089958333333332</v>
      </c>
      <c r="H17" s="108">
        <v>0.19634937499999999</v>
      </c>
      <c r="I17" s="108">
        <v>0.39269874999999999</v>
      </c>
      <c r="J17" s="108">
        <v>0.13089958333333332</v>
      </c>
      <c r="K17" s="108">
        <v>6.544979166666666E-2</v>
      </c>
      <c r="L17" s="108">
        <v>9.8174687499999996E-2</v>
      </c>
      <c r="M17" s="108">
        <v>0.19634937499999999</v>
      </c>
      <c r="N17" s="108">
        <v>6.544979166666666E-2</v>
      </c>
      <c r="O17" s="108"/>
      <c r="P17" s="108"/>
    </row>
    <row r="18" spans="5:16" x14ac:dyDescent="0.25">
      <c r="E18" s="113">
        <v>1.25</v>
      </c>
      <c r="F18" s="2">
        <v>1.66</v>
      </c>
      <c r="G18" s="108">
        <v>0.16362447916666667</v>
      </c>
      <c r="H18" s="108">
        <v>0.24543671875</v>
      </c>
      <c r="I18" s="108">
        <v>0.49087343750000001</v>
      </c>
      <c r="J18" s="108">
        <v>0.16362447916666667</v>
      </c>
      <c r="K18" s="108">
        <v>8.1812239583333335E-2</v>
      </c>
      <c r="L18" s="108">
        <v>0.122718359375</v>
      </c>
      <c r="M18" s="108">
        <v>0.24543671875</v>
      </c>
      <c r="N18" s="108">
        <v>8.1812239583333335E-2</v>
      </c>
      <c r="O18" s="108"/>
      <c r="P18" s="108"/>
    </row>
    <row r="19" spans="5:16" x14ac:dyDescent="0.25">
      <c r="E19" s="113">
        <v>1.5</v>
      </c>
      <c r="F19" s="2">
        <v>1.9</v>
      </c>
      <c r="G19" s="108">
        <v>0.19634937499999996</v>
      </c>
      <c r="H19" s="108">
        <v>0.29452406249999996</v>
      </c>
      <c r="I19" s="108">
        <v>0.58904812499999992</v>
      </c>
      <c r="J19" s="108">
        <v>0.19634937499999996</v>
      </c>
      <c r="K19" s="108">
        <v>9.8174687499999982E-2</v>
      </c>
      <c r="L19" s="108">
        <v>0.14726203124999998</v>
      </c>
      <c r="M19" s="108">
        <v>0.29452406249999996</v>
      </c>
      <c r="N19" s="108">
        <v>9.8174687499999982E-2</v>
      </c>
      <c r="O19" s="108"/>
      <c r="P19" s="108"/>
    </row>
    <row r="20" spans="5:16" x14ac:dyDescent="0.25">
      <c r="E20" s="113">
        <v>2</v>
      </c>
      <c r="F20" s="2">
        <v>2.375</v>
      </c>
      <c r="G20" s="108">
        <v>0.26179916666666664</v>
      </c>
      <c r="H20" s="108">
        <v>0.39269874999999999</v>
      </c>
      <c r="I20" s="108">
        <v>0.78539749999999997</v>
      </c>
      <c r="J20" s="108">
        <v>0.26179916666666664</v>
      </c>
      <c r="K20" s="108">
        <v>0.13089958333333332</v>
      </c>
      <c r="L20" s="108">
        <v>0.19634937499999999</v>
      </c>
      <c r="M20" s="108">
        <v>0.39269874999999999</v>
      </c>
      <c r="N20" s="108">
        <v>0.13089958333333332</v>
      </c>
      <c r="O20" s="108"/>
      <c r="P20" s="108"/>
    </row>
    <row r="21" spans="5:16" x14ac:dyDescent="0.25">
      <c r="E21" s="113">
        <v>2.5</v>
      </c>
      <c r="F21" s="2">
        <v>2.875</v>
      </c>
      <c r="G21" s="108">
        <v>0.32724895833333334</v>
      </c>
      <c r="H21" s="108">
        <v>0.49087343750000001</v>
      </c>
      <c r="I21" s="108">
        <v>0.98174687500000002</v>
      </c>
      <c r="J21" s="108">
        <v>0.32724895833333334</v>
      </c>
      <c r="K21" s="108">
        <v>0.16362447916666667</v>
      </c>
      <c r="L21" s="108">
        <v>0.24543671875</v>
      </c>
      <c r="M21" s="108">
        <v>0.49087343750000001</v>
      </c>
      <c r="N21" s="108">
        <v>0.16362447916666667</v>
      </c>
      <c r="O21" s="108"/>
      <c r="P21" s="108"/>
    </row>
    <row r="22" spans="5:16" x14ac:dyDescent="0.25">
      <c r="E22" s="113">
        <v>3</v>
      </c>
      <c r="F22" s="2">
        <v>3.5</v>
      </c>
      <c r="G22" s="108">
        <v>0.39269874999999993</v>
      </c>
      <c r="H22" s="108">
        <v>0.58904812499999992</v>
      </c>
      <c r="I22" s="108">
        <v>1.1780962499999998</v>
      </c>
      <c r="J22" s="108">
        <v>0.39269874999999993</v>
      </c>
      <c r="K22" s="108">
        <v>0.19634937499999996</v>
      </c>
      <c r="L22" s="108">
        <v>0.29452406249999996</v>
      </c>
      <c r="M22" s="108">
        <v>0.58904812499999992</v>
      </c>
      <c r="N22" s="108">
        <v>0.19634937499999996</v>
      </c>
      <c r="O22" s="108"/>
      <c r="P22" s="108"/>
    </row>
    <row r="23" spans="5:16" x14ac:dyDescent="0.25">
      <c r="E23" s="113">
        <v>3.5</v>
      </c>
      <c r="F23" s="2">
        <v>4</v>
      </c>
      <c r="G23" s="108">
        <v>0.45814854166666663</v>
      </c>
      <c r="H23" s="108">
        <v>0.68722281249999995</v>
      </c>
      <c r="I23" s="108">
        <v>1.3744456249999999</v>
      </c>
      <c r="J23" s="108">
        <v>0.45814854166666663</v>
      </c>
      <c r="K23" s="108">
        <v>0.22907427083333332</v>
      </c>
      <c r="L23" s="108">
        <v>0.34361140624999997</v>
      </c>
      <c r="M23" s="108">
        <v>0.68722281249999995</v>
      </c>
      <c r="N23" s="108">
        <v>0.22907427083333332</v>
      </c>
      <c r="O23" s="108"/>
      <c r="P23" s="108"/>
    </row>
    <row r="24" spans="5:16" x14ac:dyDescent="0.25">
      <c r="E24" s="113">
        <v>4</v>
      </c>
      <c r="F24" s="2">
        <v>4.5</v>
      </c>
      <c r="G24" s="108">
        <v>0.52359833333333328</v>
      </c>
      <c r="H24" s="108">
        <v>0.78539749999999997</v>
      </c>
      <c r="I24" s="108">
        <v>1.5707949999999999</v>
      </c>
      <c r="J24" s="108">
        <v>0.52359833333333328</v>
      </c>
      <c r="K24" s="108">
        <v>0.26179916666666664</v>
      </c>
      <c r="L24" s="108">
        <v>0.39269874999999999</v>
      </c>
      <c r="M24" s="108">
        <v>0.78539749999999997</v>
      </c>
      <c r="N24" s="108">
        <v>0.26179916666666664</v>
      </c>
      <c r="O24" s="108"/>
      <c r="P24" s="108"/>
    </row>
    <row r="25" spans="5:16" x14ac:dyDescent="0.25">
      <c r="E25" s="113">
        <v>5</v>
      </c>
      <c r="F25" s="2">
        <v>5.5629999999999997</v>
      </c>
      <c r="G25" s="108">
        <v>0.65449791666666668</v>
      </c>
      <c r="H25" s="108">
        <v>0.98174687500000002</v>
      </c>
      <c r="I25" s="108">
        <v>1.96349375</v>
      </c>
      <c r="J25" s="108">
        <v>0.65449791666666668</v>
      </c>
      <c r="K25" s="108">
        <v>0.32724895833333334</v>
      </c>
      <c r="L25" s="108">
        <v>0.49087343750000001</v>
      </c>
      <c r="M25" s="108">
        <v>0.98174687500000002</v>
      </c>
      <c r="N25" s="108">
        <v>0.32724895833333334</v>
      </c>
      <c r="O25" s="108"/>
      <c r="P25" s="108"/>
    </row>
    <row r="26" spans="5:16" x14ac:dyDescent="0.25">
      <c r="E26" s="113">
        <v>6</v>
      </c>
      <c r="F26" s="2">
        <v>6.625</v>
      </c>
      <c r="G26" s="108">
        <v>0.78539749999999986</v>
      </c>
      <c r="H26" s="108">
        <v>1.1780962499999998</v>
      </c>
      <c r="I26" s="108">
        <v>2.3561924999999997</v>
      </c>
      <c r="J26" s="108">
        <v>0.78539749999999986</v>
      </c>
      <c r="K26" s="108">
        <v>0.39269874999999993</v>
      </c>
      <c r="L26" s="108">
        <v>0.58904812499999992</v>
      </c>
      <c r="M26" s="108">
        <v>1.1780962499999998</v>
      </c>
      <c r="N26" s="108">
        <v>0.39269874999999993</v>
      </c>
      <c r="O26" s="108"/>
      <c r="P26" s="108"/>
    </row>
    <row r="27" spans="5:16" x14ac:dyDescent="0.25">
      <c r="E27" s="113">
        <v>8</v>
      </c>
      <c r="F27" s="2">
        <v>8.625</v>
      </c>
      <c r="G27" s="108">
        <v>1.0471966666666666</v>
      </c>
      <c r="H27" s="108">
        <v>1.5707949999999999</v>
      </c>
      <c r="I27" s="108">
        <v>3.1415899999999999</v>
      </c>
      <c r="J27" s="108">
        <v>1.0471966666666666</v>
      </c>
      <c r="K27" s="108">
        <v>0.52359833333333328</v>
      </c>
      <c r="L27" s="108">
        <v>0.78539749999999997</v>
      </c>
      <c r="M27" s="108">
        <v>1.5707949999999999</v>
      </c>
      <c r="N27" s="108">
        <v>0.52359833333333328</v>
      </c>
      <c r="O27" s="108"/>
      <c r="P27" s="108"/>
    </row>
    <row r="28" spans="5:16" x14ac:dyDescent="0.25">
      <c r="E28" s="113">
        <v>10</v>
      </c>
      <c r="F28" s="2">
        <v>10.75</v>
      </c>
      <c r="G28" s="108">
        <v>1.3089958333333334</v>
      </c>
      <c r="H28" s="108">
        <v>1.96349375</v>
      </c>
      <c r="I28" s="108">
        <v>3.9269875000000001</v>
      </c>
      <c r="J28" s="108">
        <v>1.3089958333333334</v>
      </c>
      <c r="K28" s="108">
        <v>0.65449791666666668</v>
      </c>
      <c r="L28" s="108">
        <v>0.98174687500000002</v>
      </c>
      <c r="M28" s="108">
        <v>1.96349375</v>
      </c>
      <c r="N28" s="108">
        <v>0.65449791666666668</v>
      </c>
      <c r="O28" s="108"/>
      <c r="P28" s="108"/>
    </row>
    <row r="29" spans="5:16" x14ac:dyDescent="0.25">
      <c r="E29" s="113">
        <v>12</v>
      </c>
      <c r="F29" s="2">
        <v>12.75</v>
      </c>
      <c r="G29" s="108">
        <v>1.5707949999999997</v>
      </c>
      <c r="H29" s="108">
        <v>2.3561924999999997</v>
      </c>
      <c r="I29" s="108">
        <v>4.7123849999999994</v>
      </c>
      <c r="J29" s="108">
        <v>1.5707949999999997</v>
      </c>
      <c r="K29" s="108">
        <v>0.78539749999999986</v>
      </c>
      <c r="L29" s="108">
        <v>1.1780962499999998</v>
      </c>
      <c r="M29" s="108">
        <v>2.3561924999999997</v>
      </c>
      <c r="N29" s="108">
        <v>0.78539749999999986</v>
      </c>
      <c r="O29" s="108"/>
      <c r="P29" s="108"/>
    </row>
    <row r="30" spans="5:16" x14ac:dyDescent="0.25">
      <c r="E30" s="107">
        <v>14</v>
      </c>
      <c r="F30" s="2">
        <v>14</v>
      </c>
      <c r="G30" s="108">
        <v>1.8325941666666665</v>
      </c>
      <c r="H30" s="108">
        <v>2.7488912499999998</v>
      </c>
      <c r="I30" s="108">
        <v>5.4977824999999996</v>
      </c>
      <c r="J30" s="108">
        <v>1.8325941666666665</v>
      </c>
      <c r="K30" s="108">
        <v>0.91629708333333326</v>
      </c>
      <c r="L30" s="108">
        <v>1.3744456249999999</v>
      </c>
      <c r="M30" s="108">
        <v>2.7488912499999998</v>
      </c>
      <c r="N30" s="108">
        <v>0.91629708333333326</v>
      </c>
      <c r="O30" s="108"/>
      <c r="P30" s="108"/>
    </row>
    <row r="31" spans="5:16" x14ac:dyDescent="0.25">
      <c r="E31" s="107">
        <v>16</v>
      </c>
      <c r="F31" s="2">
        <v>16</v>
      </c>
      <c r="G31" s="108">
        <v>2.0943933333333331</v>
      </c>
      <c r="H31" s="108">
        <v>3.1415899999999999</v>
      </c>
      <c r="I31" s="108">
        <v>6.2831799999999998</v>
      </c>
      <c r="J31" s="108">
        <v>2.0943933333333331</v>
      </c>
      <c r="K31" s="108">
        <v>1.0471966666666666</v>
      </c>
      <c r="L31" s="108">
        <v>1.5707949999999999</v>
      </c>
      <c r="M31" s="108">
        <v>3.1415899999999999</v>
      </c>
      <c r="N31" s="108">
        <v>1.0471966666666666</v>
      </c>
      <c r="O31" s="108"/>
      <c r="P31" s="108"/>
    </row>
    <row r="32" spans="5:16" x14ac:dyDescent="0.25">
      <c r="E32" s="107">
        <v>18</v>
      </c>
      <c r="F32" s="2">
        <v>18</v>
      </c>
      <c r="G32" s="108">
        <v>2.3561925000000001</v>
      </c>
      <c r="H32" s="108">
        <v>3.53428875</v>
      </c>
      <c r="I32" s="108">
        <v>7.0685775</v>
      </c>
      <c r="J32" s="108">
        <v>2.3561925000000001</v>
      </c>
      <c r="K32" s="108">
        <v>1.1780962500000001</v>
      </c>
      <c r="L32" s="108">
        <v>1.767144375</v>
      </c>
      <c r="M32" s="108">
        <v>3.53428875</v>
      </c>
      <c r="N32" s="108">
        <v>1.1780962500000001</v>
      </c>
      <c r="O32" s="108"/>
      <c r="P32" s="108"/>
    </row>
    <row r="33" spans="5:16" x14ac:dyDescent="0.25">
      <c r="E33" s="107">
        <v>20</v>
      </c>
      <c r="F33" s="2">
        <v>20</v>
      </c>
      <c r="G33" s="108">
        <v>2.6179916666666667</v>
      </c>
      <c r="H33" s="108">
        <v>3.9269875000000001</v>
      </c>
      <c r="I33" s="108">
        <v>7.8539750000000002</v>
      </c>
      <c r="J33" s="108">
        <v>2.6179916666666667</v>
      </c>
      <c r="K33" s="108">
        <v>1.3089958333333334</v>
      </c>
      <c r="L33" s="108">
        <v>1.96349375</v>
      </c>
      <c r="M33" s="108">
        <v>3.9269875000000001</v>
      </c>
      <c r="N33" s="108">
        <v>1.3089958333333334</v>
      </c>
      <c r="O33" s="108"/>
      <c r="P33" s="108"/>
    </row>
    <row r="34" spans="5:16" x14ac:dyDescent="0.25">
      <c r="E34" s="107">
        <v>22</v>
      </c>
      <c r="F34" s="2">
        <v>22</v>
      </c>
      <c r="G34" s="108">
        <v>2.8797908333333333</v>
      </c>
      <c r="H34" s="108">
        <v>4.3196862500000002</v>
      </c>
      <c r="I34" s="108">
        <v>8.6393725000000003</v>
      </c>
      <c r="J34" s="108">
        <v>2.8797908333333333</v>
      </c>
      <c r="K34" s="108">
        <v>1.4398954166666666</v>
      </c>
      <c r="L34" s="108">
        <v>2.1598431250000001</v>
      </c>
      <c r="M34" s="108">
        <v>4.3196862500000002</v>
      </c>
      <c r="N34" s="108">
        <v>1.4398954166666666</v>
      </c>
      <c r="O34" s="108"/>
      <c r="P34" s="108"/>
    </row>
    <row r="35" spans="5:16" x14ac:dyDescent="0.25">
      <c r="E35" s="107">
        <v>24</v>
      </c>
      <c r="F35" s="2">
        <v>24</v>
      </c>
      <c r="G35" s="108">
        <v>3.1415899999999994</v>
      </c>
      <c r="H35" s="108">
        <v>4.7123849999999994</v>
      </c>
      <c r="I35" s="108">
        <v>9.4247699999999988</v>
      </c>
      <c r="J35" s="108">
        <v>3.1415899999999994</v>
      </c>
      <c r="K35" s="108">
        <v>1.5707949999999997</v>
      </c>
      <c r="L35" s="108">
        <v>2.3561924999999997</v>
      </c>
      <c r="M35" s="108">
        <v>4.7123849999999994</v>
      </c>
      <c r="N35" s="108">
        <v>1.5707949999999997</v>
      </c>
      <c r="O35" s="108"/>
      <c r="P35" s="108"/>
    </row>
    <row r="36" spans="5:16" x14ac:dyDescent="0.25">
      <c r="E36" s="107">
        <v>26</v>
      </c>
      <c r="F36" s="2">
        <v>26</v>
      </c>
      <c r="G36" s="108">
        <v>3.4033891666666665</v>
      </c>
      <c r="H36" s="108">
        <v>5.1050837499999995</v>
      </c>
      <c r="I36" s="108">
        <v>10.210167499999999</v>
      </c>
      <c r="J36" s="108">
        <v>3.4033891666666665</v>
      </c>
      <c r="K36" s="108">
        <v>1.7016945833333332</v>
      </c>
      <c r="L36" s="108">
        <v>2.5525418749999997</v>
      </c>
      <c r="M36" s="108">
        <v>5.1050837499999995</v>
      </c>
      <c r="N36" s="108">
        <v>1.7016945833333332</v>
      </c>
      <c r="O36" s="108"/>
      <c r="P36" s="108"/>
    </row>
    <row r="37" spans="5:16" x14ac:dyDescent="0.25">
      <c r="E37" s="107">
        <v>30</v>
      </c>
      <c r="F37" s="2">
        <v>30</v>
      </c>
      <c r="G37" s="108">
        <v>3.9269874999999996</v>
      </c>
      <c r="H37" s="108">
        <v>5.8904812499999997</v>
      </c>
      <c r="I37" s="108">
        <v>11.780962499999999</v>
      </c>
      <c r="J37" s="108">
        <v>3.9269874999999996</v>
      </c>
      <c r="K37" s="108">
        <v>1.9634937499999998</v>
      </c>
      <c r="L37" s="108">
        <v>2.9452406249999998</v>
      </c>
      <c r="M37" s="108">
        <v>5.8904812499999997</v>
      </c>
      <c r="N37" s="108">
        <v>1.9634937499999998</v>
      </c>
      <c r="O37" s="108"/>
      <c r="P37" s="108"/>
    </row>
    <row r="38" spans="5:16" x14ac:dyDescent="0.25">
      <c r="E38" s="107">
        <v>34</v>
      </c>
      <c r="F38" s="2">
        <v>34</v>
      </c>
      <c r="G38" s="108">
        <v>4.4505858333333332</v>
      </c>
      <c r="H38" s="108">
        <v>6.6758787499999999</v>
      </c>
      <c r="I38" s="108">
        <v>13.3517575</v>
      </c>
      <c r="J38" s="108">
        <v>4.4505858333333332</v>
      </c>
      <c r="K38" s="108">
        <v>2.2252929166666666</v>
      </c>
      <c r="L38" s="108">
        <v>3.3379393749999999</v>
      </c>
      <c r="M38" s="108">
        <v>6.6758787499999999</v>
      </c>
      <c r="N38" s="108">
        <v>2.2252929166666666</v>
      </c>
      <c r="O38" s="108"/>
      <c r="P38" s="108"/>
    </row>
    <row r="39" spans="5:16" x14ac:dyDescent="0.25">
      <c r="E39" s="107">
        <v>36</v>
      </c>
      <c r="F39" s="2">
        <v>36</v>
      </c>
      <c r="G39" s="108">
        <v>4.7123850000000003</v>
      </c>
      <c r="H39" s="108">
        <v>7.0685775</v>
      </c>
      <c r="I39" s="108">
        <v>14.137155</v>
      </c>
      <c r="J39" s="108">
        <v>4.7123850000000003</v>
      </c>
      <c r="K39" s="108">
        <v>2.3561925000000001</v>
      </c>
      <c r="L39" s="108">
        <v>3.53428875</v>
      </c>
      <c r="M39" s="108">
        <v>7.0685775</v>
      </c>
      <c r="N39" s="108">
        <v>2.3561925000000001</v>
      </c>
      <c r="O39" s="108"/>
      <c r="P39" s="108"/>
    </row>
    <row r="40" spans="5:16" x14ac:dyDescent="0.25">
      <c r="E40" s="107">
        <v>42</v>
      </c>
      <c r="F40" s="2">
        <v>42</v>
      </c>
      <c r="G40" s="108">
        <v>5.4977824999999996</v>
      </c>
      <c r="H40" s="108">
        <v>8.2466737499999994</v>
      </c>
      <c r="I40" s="108">
        <v>16.493347499999999</v>
      </c>
      <c r="J40" s="108">
        <v>5.4977824999999996</v>
      </c>
      <c r="K40" s="108">
        <v>2.7488912499999998</v>
      </c>
      <c r="L40" s="108">
        <v>4.1233368749999997</v>
      </c>
      <c r="M40" s="108">
        <v>8.2466737499999994</v>
      </c>
      <c r="N40" s="108">
        <v>2.7488912499999998</v>
      </c>
      <c r="O40" s="108"/>
      <c r="P40" s="108"/>
    </row>
    <row r="45" spans="5:16" x14ac:dyDescent="0.25">
      <c r="E45" s="76" t="s">
        <v>0</v>
      </c>
      <c r="F45" s="76" t="s">
        <v>607</v>
      </c>
    </row>
    <row r="46" spans="5:16" x14ac:dyDescent="0.25">
      <c r="E46" s="79" t="s">
        <v>63</v>
      </c>
      <c r="F46" s="79" t="s">
        <v>649</v>
      </c>
    </row>
    <row r="47" spans="5:16" x14ac:dyDescent="0.25">
      <c r="E47" s="79" t="s">
        <v>438</v>
      </c>
      <c r="F47" s="79" t="s">
        <v>648</v>
      </c>
    </row>
    <row r="48" spans="5:16" x14ac:dyDescent="0.25">
      <c r="F48" s="79" t="s">
        <v>608</v>
      </c>
    </row>
    <row r="49" spans="6:6" x14ac:dyDescent="0.25">
      <c r="F49" s="79" t="s">
        <v>609</v>
      </c>
    </row>
    <row r="50" spans="6:6" x14ac:dyDescent="0.25">
      <c r="F50" s="79" t="s">
        <v>650</v>
      </c>
    </row>
    <row r="51" spans="6:6" x14ac:dyDescent="0.25">
      <c r="F51" s="79" t="s">
        <v>651</v>
      </c>
    </row>
    <row r="52" spans="6:6" x14ac:dyDescent="0.25">
      <c r="F52" s="79" t="s">
        <v>610</v>
      </c>
    </row>
    <row r="53" spans="6:6" x14ac:dyDescent="0.25">
      <c r="F53" s="79" t="s">
        <v>611</v>
      </c>
    </row>
  </sheetData>
  <mergeCells count="1">
    <mergeCell ref="G13:N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G216"/>
  <sheetViews>
    <sheetView topLeftCell="A10" workbookViewId="0">
      <selection activeCell="C49" sqref="C49"/>
    </sheetView>
  </sheetViews>
  <sheetFormatPr defaultRowHeight="15" x14ac:dyDescent="0.25"/>
  <cols>
    <col min="1" max="1" width="12.85546875" customWidth="1"/>
    <col min="2" max="2" width="50.7109375" customWidth="1"/>
    <col min="5" max="5" width="10.28515625" customWidth="1"/>
    <col min="7" max="13" width="14.28515625" customWidth="1"/>
    <col min="14" max="15" width="16.5703125" customWidth="1"/>
    <col min="16" max="16" width="13.28515625" customWidth="1"/>
    <col min="18" max="24" width="15.140625" customWidth="1"/>
    <col min="25" max="25" width="11.42578125" customWidth="1"/>
    <col min="29" max="35" width="15.5703125" customWidth="1"/>
    <col min="40" max="46" width="16.85546875" customWidth="1"/>
    <col min="51" max="57" width="15" customWidth="1"/>
    <col min="58" max="58" width="10.7109375" customWidth="1"/>
  </cols>
  <sheetData>
    <row r="2" spans="1:16" x14ac:dyDescent="0.25">
      <c r="A2" s="76" t="s">
        <v>0</v>
      </c>
      <c r="B2" s="76" t="s">
        <v>607</v>
      </c>
      <c r="C2" s="79"/>
      <c r="E2" s="79"/>
      <c r="F2" s="281" t="s">
        <v>684</v>
      </c>
      <c r="G2" s="281"/>
      <c r="H2" s="281"/>
      <c r="I2" s="281"/>
      <c r="J2" s="281"/>
      <c r="K2" s="281"/>
      <c r="L2" s="281"/>
      <c r="M2" s="281"/>
      <c r="N2" s="281"/>
      <c r="O2" s="281"/>
      <c r="P2" s="281"/>
    </row>
    <row r="3" spans="1:16" ht="46.5" customHeight="1" x14ac:dyDescent="0.25">
      <c r="A3" s="79" t="s">
        <v>61</v>
      </c>
      <c r="B3" s="79" t="s">
        <v>926</v>
      </c>
      <c r="C3" s="79"/>
      <c r="E3" s="79"/>
      <c r="F3" s="105" t="s">
        <v>452</v>
      </c>
      <c r="G3" s="98" t="s">
        <v>926</v>
      </c>
      <c r="H3" s="98" t="s">
        <v>927</v>
      </c>
      <c r="I3" s="98" t="s">
        <v>928</v>
      </c>
      <c r="J3" s="98" t="s">
        <v>929</v>
      </c>
      <c r="K3" s="98" t="s">
        <v>930</v>
      </c>
      <c r="L3" s="98" t="s">
        <v>931</v>
      </c>
      <c r="M3" s="98" t="s">
        <v>932</v>
      </c>
      <c r="N3" s="98" t="s">
        <v>933</v>
      </c>
      <c r="O3" s="98" t="s">
        <v>934</v>
      </c>
      <c r="P3" s="98" t="s">
        <v>680</v>
      </c>
    </row>
    <row r="4" spans="1:16" x14ac:dyDescent="0.25">
      <c r="A4" s="79" t="s">
        <v>318</v>
      </c>
      <c r="B4" s="79" t="s">
        <v>927</v>
      </c>
      <c r="C4" s="79"/>
      <c r="E4" s="113">
        <v>0.5</v>
      </c>
      <c r="F4" s="119">
        <v>0.84</v>
      </c>
      <c r="G4" s="108">
        <v>0.35416666666666669</v>
      </c>
      <c r="H4" s="108">
        <v>0.4375</v>
      </c>
      <c r="I4" s="108">
        <v>0.52083333333333337</v>
      </c>
      <c r="J4" s="108">
        <v>0.5625</v>
      </c>
      <c r="K4" s="108">
        <v>0.70833333333333337</v>
      </c>
      <c r="L4" s="108">
        <v>0.89583333333333337</v>
      </c>
      <c r="M4" s="108">
        <v>0.91666666666666663</v>
      </c>
      <c r="N4" s="108">
        <v>0.35416666666666669</v>
      </c>
      <c r="O4" s="108">
        <v>0.91666666666666663</v>
      </c>
      <c r="P4" s="108">
        <v>0.35416666666666669</v>
      </c>
    </row>
    <row r="5" spans="1:16" x14ac:dyDescent="0.25">
      <c r="A5" s="79"/>
      <c r="B5" s="79" t="s">
        <v>928</v>
      </c>
      <c r="C5" s="79"/>
      <c r="E5" s="113">
        <v>0.75</v>
      </c>
      <c r="F5" s="119">
        <v>1.05</v>
      </c>
      <c r="G5" s="108">
        <v>0.35416666666666669</v>
      </c>
      <c r="H5" s="108">
        <v>0.47916666666666669</v>
      </c>
      <c r="I5" s="108">
        <v>0.5625</v>
      </c>
      <c r="J5" s="108">
        <v>0.60416666666666663</v>
      </c>
      <c r="K5" s="108">
        <v>0.77083333333333337</v>
      </c>
      <c r="L5" s="108">
        <v>0.95833333333333337</v>
      </c>
      <c r="M5" s="108">
        <v>1</v>
      </c>
      <c r="N5" s="108">
        <v>0.35416666666666669</v>
      </c>
      <c r="O5" s="108">
        <v>1</v>
      </c>
      <c r="P5" s="108">
        <v>0.35416666666666669</v>
      </c>
    </row>
    <row r="6" spans="1:16" x14ac:dyDescent="0.25">
      <c r="A6" s="79"/>
      <c r="B6" s="79" t="s">
        <v>929</v>
      </c>
      <c r="C6" s="79"/>
      <c r="E6" s="113">
        <v>1</v>
      </c>
      <c r="F6" s="119">
        <v>1.3149999999999999</v>
      </c>
      <c r="G6" s="108">
        <v>0.45833333333333331</v>
      </c>
      <c r="H6" s="108">
        <v>0.52083333333333337</v>
      </c>
      <c r="I6" s="108">
        <v>0.58333333333333337</v>
      </c>
      <c r="J6" s="108">
        <v>0.70833333333333337</v>
      </c>
      <c r="K6" s="108">
        <v>0.83333333333333337</v>
      </c>
      <c r="L6" s="108">
        <v>1.0208333333333333</v>
      </c>
      <c r="M6" s="108">
        <v>1.0833333333333333</v>
      </c>
      <c r="N6" s="108">
        <v>0.45833333333333331</v>
      </c>
      <c r="O6" s="108">
        <v>1.0833333333333333</v>
      </c>
      <c r="P6" s="108">
        <v>0.45833333333333331</v>
      </c>
    </row>
    <row r="7" spans="1:16" x14ac:dyDescent="0.25">
      <c r="A7" s="79"/>
      <c r="B7" s="79" t="s">
        <v>930</v>
      </c>
      <c r="C7" s="79"/>
      <c r="E7" s="113">
        <v>1.25</v>
      </c>
      <c r="F7" s="119">
        <v>1.66</v>
      </c>
      <c r="G7" s="108">
        <v>0.45833333333333331</v>
      </c>
      <c r="H7" s="108">
        <v>0.57333333333333336</v>
      </c>
      <c r="I7" s="108">
        <v>0.64583333333333337</v>
      </c>
      <c r="J7" s="108">
        <v>0.77083333333333337</v>
      </c>
      <c r="K7" s="108">
        <v>0.89583333333333337</v>
      </c>
      <c r="L7" s="108">
        <v>1.0833333333333333</v>
      </c>
      <c r="M7" s="108">
        <v>1.1824999999999999</v>
      </c>
      <c r="N7" s="108">
        <v>0.45833333333333331</v>
      </c>
      <c r="O7" s="108">
        <v>1.1824999999999999</v>
      </c>
      <c r="P7" s="108">
        <v>0.45833333333333331</v>
      </c>
    </row>
    <row r="8" spans="1:16" x14ac:dyDescent="0.25">
      <c r="A8" s="79"/>
      <c r="B8" s="79" t="s">
        <v>931</v>
      </c>
      <c r="C8" s="79"/>
      <c r="E8" s="113">
        <v>1.5</v>
      </c>
      <c r="F8" s="119">
        <v>1.9</v>
      </c>
      <c r="G8" s="108">
        <v>0.54166666666666663</v>
      </c>
      <c r="H8" s="108">
        <v>0.625</v>
      </c>
      <c r="I8" s="108">
        <v>0.70833333333333337</v>
      </c>
      <c r="J8" s="108">
        <v>0.83333333333333337</v>
      </c>
      <c r="K8" s="108">
        <v>0.95833333333333337</v>
      </c>
      <c r="L8" s="108">
        <v>1.1458333333333333</v>
      </c>
      <c r="M8" s="108">
        <v>1.2816666666666667</v>
      </c>
      <c r="N8" s="108">
        <v>0.54166666666666663</v>
      </c>
      <c r="O8" s="108">
        <v>1.2816666666666667</v>
      </c>
      <c r="P8" s="108">
        <v>0.54166666666666663</v>
      </c>
    </row>
    <row r="9" spans="1:16" x14ac:dyDescent="0.25">
      <c r="A9" s="79"/>
      <c r="B9" s="79" t="s">
        <v>932</v>
      </c>
      <c r="C9" s="79"/>
      <c r="E9" s="113">
        <v>2</v>
      </c>
      <c r="F9" s="119">
        <v>2.375</v>
      </c>
      <c r="G9" s="108">
        <v>0.58333333333333337</v>
      </c>
      <c r="H9" s="108">
        <v>0.70833333333333337</v>
      </c>
      <c r="I9" s="108">
        <v>0.79166666666666663</v>
      </c>
      <c r="J9" s="108">
        <v>0.95833333333333337</v>
      </c>
      <c r="K9" s="108">
        <v>1.125</v>
      </c>
      <c r="L9" s="108">
        <v>1.2083333333333333</v>
      </c>
      <c r="M9" s="108">
        <v>1.4791666666666667</v>
      </c>
      <c r="N9" s="108">
        <v>0.58333333333333337</v>
      </c>
      <c r="O9" s="108">
        <v>1.4791666666666667</v>
      </c>
      <c r="P9" s="108">
        <v>0.58333333333333337</v>
      </c>
    </row>
    <row r="10" spans="1:16" x14ac:dyDescent="0.25">
      <c r="A10" s="79"/>
      <c r="B10" s="79" t="s">
        <v>933</v>
      </c>
      <c r="C10" s="79"/>
      <c r="E10" s="113">
        <v>2.5</v>
      </c>
      <c r="F10" s="119">
        <v>2.875</v>
      </c>
      <c r="G10" s="108">
        <v>0.625</v>
      </c>
      <c r="H10" s="108">
        <v>0.79166666666666663</v>
      </c>
      <c r="I10" s="108">
        <v>1</v>
      </c>
      <c r="J10" s="108">
        <v>1.0625</v>
      </c>
      <c r="K10" s="108">
        <v>1.2291666666666667</v>
      </c>
      <c r="L10" s="108">
        <v>1.375</v>
      </c>
      <c r="M10" s="108">
        <v>1.7608333333333333</v>
      </c>
      <c r="N10" s="108">
        <v>0.625</v>
      </c>
      <c r="O10" s="108">
        <v>1.7608333333333333</v>
      </c>
      <c r="P10" s="108">
        <v>0.625</v>
      </c>
    </row>
    <row r="11" spans="1:16" x14ac:dyDescent="0.25">
      <c r="A11" s="79"/>
      <c r="B11" s="79" t="s">
        <v>934</v>
      </c>
      <c r="C11" s="79"/>
      <c r="E11" s="113">
        <v>3</v>
      </c>
      <c r="F11" s="119">
        <v>3.5</v>
      </c>
      <c r="G11" s="108">
        <v>0.66666666666666663</v>
      </c>
      <c r="H11" s="108">
        <v>0.92708333333333337</v>
      </c>
      <c r="I11" s="108">
        <v>1.125</v>
      </c>
      <c r="J11" s="108">
        <v>1.1666666666666667</v>
      </c>
      <c r="K11" s="108">
        <v>1.25</v>
      </c>
      <c r="L11" s="108">
        <v>1.5416666666666667</v>
      </c>
      <c r="M11" s="108">
        <v>1.8958333333333333</v>
      </c>
      <c r="N11" s="108">
        <v>0.66666666666666663</v>
      </c>
      <c r="O11" s="108">
        <v>1.8958333333333333</v>
      </c>
      <c r="P11" s="108">
        <v>0.66666666666666663</v>
      </c>
    </row>
    <row r="12" spans="1:16" x14ac:dyDescent="0.25">
      <c r="A12" s="79"/>
      <c r="B12" s="79" t="s">
        <v>680</v>
      </c>
      <c r="C12" s="79"/>
      <c r="E12" s="113">
        <v>3.5</v>
      </c>
      <c r="F12" s="119">
        <v>4</v>
      </c>
      <c r="G12" s="108">
        <v>0.70833333333333337</v>
      </c>
      <c r="H12" s="108">
        <v>0.96416666666666673</v>
      </c>
      <c r="I12" s="108">
        <v>1.25</v>
      </c>
      <c r="J12" s="108">
        <v>1.2916666666666667</v>
      </c>
      <c r="K12" s="108">
        <v>1.375</v>
      </c>
      <c r="L12" s="108">
        <v>1.6666666666666667</v>
      </c>
      <c r="M12" s="108">
        <v>2.0524999999999998</v>
      </c>
      <c r="N12" s="108">
        <v>0.70833333333333337</v>
      </c>
      <c r="O12" s="108">
        <v>2.0524999999999998</v>
      </c>
      <c r="P12" s="108">
        <v>0.70833333333333337</v>
      </c>
    </row>
    <row r="13" spans="1:16" x14ac:dyDescent="0.25">
      <c r="E13" s="113">
        <v>4</v>
      </c>
      <c r="F13" s="119">
        <v>4.5</v>
      </c>
      <c r="G13" s="108">
        <v>0.75</v>
      </c>
      <c r="H13" s="108">
        <v>1</v>
      </c>
      <c r="I13" s="108">
        <v>1.3333333333333333</v>
      </c>
      <c r="J13" s="108">
        <v>1.4166666666666667</v>
      </c>
      <c r="K13" s="108">
        <v>1.5</v>
      </c>
      <c r="L13" s="108">
        <v>1.7916666666666667</v>
      </c>
      <c r="M13" s="108">
        <v>2.2083333333333335</v>
      </c>
      <c r="N13" s="108">
        <v>0.75</v>
      </c>
      <c r="O13" s="108">
        <v>2.2083333333333335</v>
      </c>
      <c r="P13" s="108">
        <v>0.75</v>
      </c>
    </row>
    <row r="14" spans="1:16" x14ac:dyDescent="0.25">
      <c r="E14" s="113">
        <v>5</v>
      </c>
      <c r="F14" s="119">
        <v>5.5629999999999997</v>
      </c>
      <c r="G14" s="108">
        <v>1</v>
      </c>
      <c r="H14" s="108">
        <v>1.1616666666666666</v>
      </c>
      <c r="I14" s="108">
        <v>1.4791666666666667</v>
      </c>
      <c r="J14" s="108">
        <v>1.625</v>
      </c>
      <c r="K14" s="108">
        <v>1.75</v>
      </c>
      <c r="L14" s="108">
        <v>2.0524999999999998</v>
      </c>
      <c r="M14" s="108">
        <v>2.6041666666666665</v>
      </c>
      <c r="N14" s="108">
        <v>1</v>
      </c>
      <c r="O14" s="108">
        <v>2.6041666666666665</v>
      </c>
      <c r="P14" s="108">
        <v>1</v>
      </c>
    </row>
    <row r="15" spans="1:16" x14ac:dyDescent="0.25">
      <c r="E15" s="113">
        <v>6</v>
      </c>
      <c r="F15" s="119">
        <v>6.625</v>
      </c>
      <c r="G15" s="108">
        <v>1.2916666666666667</v>
      </c>
      <c r="H15" s="108">
        <v>1.3229166666666667</v>
      </c>
      <c r="I15" s="108">
        <v>1.625</v>
      </c>
      <c r="J15" s="108">
        <v>1.8333333333333333</v>
      </c>
      <c r="K15" s="108">
        <v>2</v>
      </c>
      <c r="L15" s="108">
        <v>2.3125</v>
      </c>
      <c r="M15" s="108">
        <v>3</v>
      </c>
      <c r="N15" s="108">
        <v>1.2916666666666667</v>
      </c>
      <c r="O15" s="108">
        <v>3</v>
      </c>
      <c r="P15" s="108">
        <v>1.2916666666666667</v>
      </c>
    </row>
    <row r="16" spans="1:16" x14ac:dyDescent="0.25">
      <c r="E16" s="113">
        <v>8</v>
      </c>
      <c r="F16" s="119">
        <v>8.625</v>
      </c>
      <c r="G16" s="108">
        <v>1.5</v>
      </c>
      <c r="H16" s="108">
        <v>1.6458333333333333</v>
      </c>
      <c r="I16" s="108">
        <v>1.9583333333333333</v>
      </c>
      <c r="J16" s="108">
        <v>2.1666666666666665</v>
      </c>
      <c r="K16" s="108">
        <v>2.4166666666666665</v>
      </c>
      <c r="L16" s="108">
        <v>2.7291666666666665</v>
      </c>
      <c r="M16" s="108">
        <v>3.375</v>
      </c>
      <c r="N16" s="108">
        <v>1.5</v>
      </c>
      <c r="O16" s="108">
        <v>3.375</v>
      </c>
      <c r="P16" s="108">
        <v>1.5</v>
      </c>
    </row>
    <row r="17" spans="5:16" x14ac:dyDescent="0.25">
      <c r="E17" s="113">
        <v>10</v>
      </c>
      <c r="F17" s="119">
        <v>10.75</v>
      </c>
      <c r="G17" s="108">
        <v>1.75</v>
      </c>
      <c r="H17" s="108">
        <v>1.8645833333333333</v>
      </c>
      <c r="I17" s="108">
        <v>2.2083333333333335</v>
      </c>
      <c r="J17" s="108">
        <v>2.5833333333333335</v>
      </c>
      <c r="K17" s="108">
        <v>2.75</v>
      </c>
      <c r="L17" s="108">
        <v>3.25</v>
      </c>
      <c r="M17" s="108">
        <v>4.166666666666667</v>
      </c>
      <c r="N17" s="108">
        <v>1.75</v>
      </c>
      <c r="O17" s="108">
        <v>4.166666666666667</v>
      </c>
      <c r="P17" s="108">
        <v>1.75</v>
      </c>
    </row>
    <row r="18" spans="5:16" x14ac:dyDescent="0.25">
      <c r="E18" s="113">
        <v>12</v>
      </c>
      <c r="F18" s="119">
        <v>12.75</v>
      </c>
      <c r="G18" s="108">
        <v>2</v>
      </c>
      <c r="H18" s="108">
        <v>2.125</v>
      </c>
      <c r="I18" s="108">
        <v>2.5</v>
      </c>
      <c r="J18" s="108">
        <v>2.75</v>
      </c>
      <c r="K18" s="108">
        <v>3.1666666666666665</v>
      </c>
      <c r="L18" s="108">
        <v>3.7083333333333335</v>
      </c>
      <c r="M18" s="108">
        <v>4.666666666666667</v>
      </c>
      <c r="N18" s="108">
        <v>2</v>
      </c>
      <c r="O18" s="108">
        <v>4.666666666666667</v>
      </c>
      <c r="P18" s="108">
        <v>2</v>
      </c>
    </row>
    <row r="19" spans="5:16" x14ac:dyDescent="0.25">
      <c r="E19" s="107">
        <v>14</v>
      </c>
      <c r="F19" s="119">
        <v>14</v>
      </c>
      <c r="G19" s="108">
        <v>2.25</v>
      </c>
      <c r="H19" s="108">
        <v>2.5</v>
      </c>
      <c r="I19" s="108">
        <v>2.7083333333333335</v>
      </c>
      <c r="J19" s="108">
        <v>2.9166666666666665</v>
      </c>
      <c r="K19" s="108">
        <v>3.375</v>
      </c>
      <c r="L19" s="108">
        <v>4.125</v>
      </c>
      <c r="M19" s="108">
        <v>5.083333333333333</v>
      </c>
      <c r="N19" s="108">
        <v>2.25</v>
      </c>
      <c r="O19" s="108">
        <v>5.083333333333333</v>
      </c>
      <c r="P19" s="108">
        <v>2.25</v>
      </c>
    </row>
    <row r="20" spans="5:16" x14ac:dyDescent="0.25">
      <c r="E20" s="107">
        <v>16</v>
      </c>
      <c r="F20" s="119">
        <v>16</v>
      </c>
      <c r="G20" s="108">
        <v>2.5</v>
      </c>
      <c r="H20" s="108">
        <v>2.75</v>
      </c>
      <c r="I20" s="108">
        <v>2.9583333333333335</v>
      </c>
      <c r="J20" s="108">
        <v>3.25</v>
      </c>
      <c r="K20" s="108">
        <v>3.7083333333333335</v>
      </c>
      <c r="L20" s="108">
        <v>4.541666666666667</v>
      </c>
      <c r="M20" s="108">
        <v>5.5</v>
      </c>
      <c r="N20" s="108">
        <v>2.5</v>
      </c>
      <c r="O20" s="108">
        <v>5.5</v>
      </c>
      <c r="P20" s="108">
        <v>2.5</v>
      </c>
    </row>
    <row r="21" spans="5:16" x14ac:dyDescent="0.25">
      <c r="E21" s="107">
        <v>18</v>
      </c>
      <c r="F21" s="119">
        <v>18</v>
      </c>
      <c r="G21" s="108">
        <v>2.8333333333333335</v>
      </c>
      <c r="H21" s="108">
        <v>3</v>
      </c>
      <c r="I21" s="108">
        <v>3.2083333333333335</v>
      </c>
      <c r="J21" s="108">
        <v>3.5833333333333335</v>
      </c>
      <c r="K21" s="108">
        <v>4</v>
      </c>
      <c r="L21" s="108">
        <v>5.041666666666667</v>
      </c>
      <c r="M21" s="108">
        <v>5.916666666666667</v>
      </c>
      <c r="N21" s="108">
        <v>2.8333333333333335</v>
      </c>
      <c r="O21" s="108">
        <v>5.916666666666667</v>
      </c>
      <c r="P21" s="108">
        <v>2.8333333333333335</v>
      </c>
    </row>
    <row r="22" spans="5:16" x14ac:dyDescent="0.25">
      <c r="E22" s="107">
        <v>20</v>
      </c>
      <c r="F22" s="119">
        <v>20</v>
      </c>
      <c r="G22" s="108">
        <v>3</v>
      </c>
      <c r="H22" s="108">
        <v>3.25</v>
      </c>
      <c r="I22" s="108">
        <v>3.4583333333333335</v>
      </c>
      <c r="J22" s="108">
        <v>3.9166666666666665</v>
      </c>
      <c r="K22" s="108">
        <v>4.333333333333333</v>
      </c>
      <c r="L22" s="108">
        <v>5.458333333333333</v>
      </c>
      <c r="M22" s="108">
        <v>6.333333333333333</v>
      </c>
      <c r="N22" s="108">
        <v>3</v>
      </c>
      <c r="O22" s="108">
        <v>6.333333333333333</v>
      </c>
      <c r="P22" s="108">
        <v>3</v>
      </c>
    </row>
    <row r="23" spans="5:16" x14ac:dyDescent="0.25">
      <c r="E23" s="107">
        <v>22</v>
      </c>
      <c r="F23" s="119">
        <v>22</v>
      </c>
      <c r="G23" s="108">
        <v>3.3333333333333335</v>
      </c>
      <c r="H23" s="108">
        <v>3.5833333333333335</v>
      </c>
      <c r="I23" s="108">
        <v>3.75</v>
      </c>
      <c r="J23" s="108">
        <v>4.25</v>
      </c>
      <c r="K23" s="108">
        <v>4.708333333333333</v>
      </c>
      <c r="L23" s="108">
        <v>5.916666666666667</v>
      </c>
      <c r="M23" s="108">
        <v>6.75</v>
      </c>
      <c r="N23" s="108">
        <v>3.3333333333333335</v>
      </c>
      <c r="O23" s="108">
        <v>6.75</v>
      </c>
      <c r="P23" s="108">
        <v>3.3333333333333335</v>
      </c>
    </row>
    <row r="24" spans="5:16" x14ac:dyDescent="0.25">
      <c r="E24" s="107">
        <v>24</v>
      </c>
      <c r="F24" s="119">
        <v>24</v>
      </c>
      <c r="G24" s="108">
        <v>3.5</v>
      </c>
      <c r="H24" s="108">
        <v>3.75</v>
      </c>
      <c r="I24" s="108">
        <v>4.041666666666667</v>
      </c>
      <c r="J24" s="108">
        <v>4.583333333333333</v>
      </c>
      <c r="K24" s="108">
        <v>5.083333333333333</v>
      </c>
      <c r="L24" s="108">
        <v>6.375</v>
      </c>
      <c r="M24" s="108">
        <v>7.166666666666667</v>
      </c>
      <c r="N24" s="108">
        <v>3.5</v>
      </c>
      <c r="O24" s="108">
        <v>7.166666666666667</v>
      </c>
      <c r="P24" s="108">
        <v>3.5</v>
      </c>
    </row>
    <row r="25" spans="5:16" x14ac:dyDescent="0.25">
      <c r="E25" s="107">
        <v>26</v>
      </c>
      <c r="F25" s="119">
        <v>26</v>
      </c>
      <c r="G25" s="108">
        <v>3.75</v>
      </c>
      <c r="H25" s="108">
        <v>4.083333333333333</v>
      </c>
      <c r="I25" s="108">
        <v>4.541666666666667</v>
      </c>
      <c r="J25" s="108">
        <v>4.75</v>
      </c>
      <c r="K25" s="108">
        <v>5.666666666666667</v>
      </c>
      <c r="L25" s="108">
        <v>6.875</v>
      </c>
      <c r="M25" s="108">
        <v>7.583333333333333</v>
      </c>
      <c r="N25" s="108">
        <v>3.75</v>
      </c>
      <c r="O25" s="108">
        <v>7.583333333333333</v>
      </c>
      <c r="P25" s="108">
        <v>3.75</v>
      </c>
    </row>
    <row r="26" spans="5:16" x14ac:dyDescent="0.25">
      <c r="E26" s="107">
        <v>30</v>
      </c>
      <c r="F26" s="119">
        <v>30</v>
      </c>
      <c r="G26" s="108">
        <v>4.25</v>
      </c>
      <c r="H26" s="108">
        <v>4.583333333333333</v>
      </c>
      <c r="I26" s="108">
        <v>5</v>
      </c>
      <c r="J26" s="108">
        <v>5.416666666666667</v>
      </c>
      <c r="K26" s="108">
        <v>6.25</v>
      </c>
      <c r="L26" s="108">
        <v>7.375</v>
      </c>
      <c r="M26" s="108">
        <v>8</v>
      </c>
      <c r="N26" s="108">
        <v>4.25</v>
      </c>
      <c r="O26" s="108">
        <v>8</v>
      </c>
      <c r="P26" s="108">
        <v>4.25</v>
      </c>
    </row>
    <row r="27" spans="5:16" x14ac:dyDescent="0.25">
      <c r="E27" s="107">
        <v>34</v>
      </c>
      <c r="F27" s="119">
        <v>34</v>
      </c>
      <c r="G27" s="108">
        <v>4.833333333333333</v>
      </c>
      <c r="H27" s="108">
        <v>5.333333333333333</v>
      </c>
      <c r="I27" s="108">
        <v>5.833333333333333</v>
      </c>
      <c r="J27" s="108">
        <v>6.333333333333333</v>
      </c>
      <c r="K27" s="108">
        <v>6.875</v>
      </c>
      <c r="L27" s="108">
        <v>7.875</v>
      </c>
      <c r="M27" s="108">
        <v>8.4166666666666661</v>
      </c>
      <c r="N27" s="108">
        <v>4.833333333333333</v>
      </c>
      <c r="O27" s="108">
        <v>8.4166666666666661</v>
      </c>
      <c r="P27" s="108">
        <v>4.833333333333333</v>
      </c>
    </row>
    <row r="28" spans="5:16" x14ac:dyDescent="0.25">
      <c r="E28" s="107">
        <v>36</v>
      </c>
      <c r="F28" s="119">
        <v>36</v>
      </c>
      <c r="G28" s="108">
        <v>5</v>
      </c>
      <c r="H28" s="108">
        <v>5.666666666666667</v>
      </c>
      <c r="I28" s="108">
        <v>6.166666666666667</v>
      </c>
      <c r="J28" s="108">
        <v>6.833333333333333</v>
      </c>
      <c r="K28" s="108">
        <v>7.5</v>
      </c>
      <c r="L28" s="108">
        <v>8.3333333333333339</v>
      </c>
      <c r="M28" s="108">
        <v>8.8333333333333339</v>
      </c>
      <c r="N28" s="108">
        <v>5</v>
      </c>
      <c r="O28" s="108">
        <v>8.8333333333333339</v>
      </c>
      <c r="P28" s="108">
        <v>5</v>
      </c>
    </row>
    <row r="29" spans="5:16" x14ac:dyDescent="0.25">
      <c r="E29" s="107">
        <v>42</v>
      </c>
      <c r="F29" s="119">
        <v>42</v>
      </c>
      <c r="G29" s="108">
        <v>6</v>
      </c>
      <c r="H29" s="108">
        <v>6.333333333333333</v>
      </c>
      <c r="I29" s="108">
        <v>6.75</v>
      </c>
      <c r="J29" s="108">
        <v>6.916666666666667</v>
      </c>
      <c r="K29" s="108">
        <v>8.3333333333333339</v>
      </c>
      <c r="L29" s="108">
        <v>8.8333333333333339</v>
      </c>
      <c r="M29" s="108">
        <v>9.25</v>
      </c>
      <c r="N29" s="108">
        <v>6</v>
      </c>
      <c r="O29" s="108">
        <v>9.25</v>
      </c>
      <c r="P29" s="108">
        <v>6</v>
      </c>
    </row>
    <row r="34" spans="1:14" ht="60" x14ac:dyDescent="0.25">
      <c r="A34" s="76" t="s">
        <v>0</v>
      </c>
      <c r="B34" s="76" t="s">
        <v>607</v>
      </c>
      <c r="C34" s="79"/>
      <c r="E34" s="75"/>
      <c r="F34" s="105" t="s">
        <v>452</v>
      </c>
      <c r="G34" s="78" t="s">
        <v>649</v>
      </c>
      <c r="H34" s="78" t="s">
        <v>648</v>
      </c>
      <c r="I34" s="78" t="s">
        <v>608</v>
      </c>
      <c r="J34" s="78" t="s">
        <v>693</v>
      </c>
      <c r="K34" s="78" t="s">
        <v>650</v>
      </c>
      <c r="L34" s="78" t="s">
        <v>651</v>
      </c>
      <c r="M34" s="78" t="s">
        <v>610</v>
      </c>
      <c r="N34" s="78" t="s">
        <v>694</v>
      </c>
    </row>
    <row r="35" spans="1:14" x14ac:dyDescent="0.25">
      <c r="A35" s="79" t="s">
        <v>63</v>
      </c>
      <c r="B35" s="79" t="s">
        <v>649</v>
      </c>
      <c r="C35" s="79"/>
      <c r="E35" s="113">
        <v>0.5</v>
      </c>
      <c r="F35" s="2">
        <v>0.84</v>
      </c>
      <c r="G35" s="108">
        <v>6.544979166666666E-2</v>
      </c>
      <c r="H35" s="108">
        <v>9.8174687499999996E-2</v>
      </c>
      <c r="I35" s="108">
        <v>0.19634937499999999</v>
      </c>
      <c r="J35" s="108">
        <v>6.544979166666666E-2</v>
      </c>
      <c r="K35" s="108">
        <v>3.272489583333333E-2</v>
      </c>
      <c r="L35" s="108">
        <v>4.9087343749999998E-2</v>
      </c>
      <c r="M35" s="108">
        <v>9.8174687499999996E-2</v>
      </c>
      <c r="N35" s="108">
        <v>3.272489583333333E-2</v>
      </c>
    </row>
    <row r="36" spans="1:14" x14ac:dyDescent="0.25">
      <c r="A36" s="79" t="s">
        <v>438</v>
      </c>
      <c r="B36" s="79" t="s">
        <v>648</v>
      </c>
      <c r="C36" s="79"/>
      <c r="E36" s="113">
        <v>0.75</v>
      </c>
      <c r="F36" s="2">
        <v>1.05</v>
      </c>
      <c r="G36" s="108">
        <v>9.8174687499999982E-2</v>
      </c>
      <c r="H36" s="108">
        <v>0.14726203124999998</v>
      </c>
      <c r="I36" s="108">
        <v>0.29452406249999996</v>
      </c>
      <c r="J36" s="108">
        <v>9.8174687499999982E-2</v>
      </c>
      <c r="K36" s="108">
        <v>4.9087343749999991E-2</v>
      </c>
      <c r="L36" s="108">
        <v>7.363101562499999E-2</v>
      </c>
      <c r="M36" s="108">
        <v>0.14726203124999998</v>
      </c>
      <c r="N36" s="108">
        <v>4.9087343749999991E-2</v>
      </c>
    </row>
    <row r="37" spans="1:14" x14ac:dyDescent="0.25">
      <c r="A37" s="79"/>
      <c r="B37" s="79" t="s">
        <v>608</v>
      </c>
      <c r="C37" s="79"/>
      <c r="E37" s="113">
        <v>1</v>
      </c>
      <c r="F37" s="2">
        <v>1.3149999999999999</v>
      </c>
      <c r="G37" s="108">
        <v>0.13089958333333332</v>
      </c>
      <c r="H37" s="108">
        <v>0.19634937499999999</v>
      </c>
      <c r="I37" s="108">
        <v>0.39269874999999999</v>
      </c>
      <c r="J37" s="108">
        <v>0.13089958333333332</v>
      </c>
      <c r="K37" s="108">
        <v>6.544979166666666E-2</v>
      </c>
      <c r="L37" s="108">
        <v>9.8174687499999996E-2</v>
      </c>
      <c r="M37" s="108">
        <v>0.19634937499999999</v>
      </c>
      <c r="N37" s="108">
        <v>6.544979166666666E-2</v>
      </c>
    </row>
    <row r="38" spans="1:14" x14ac:dyDescent="0.25">
      <c r="A38" s="79"/>
      <c r="B38" s="79" t="s">
        <v>693</v>
      </c>
      <c r="C38" s="79"/>
      <c r="E38" s="113">
        <v>1.25</v>
      </c>
      <c r="F38" s="2">
        <v>1.66</v>
      </c>
      <c r="G38" s="108">
        <v>0.16362447916666667</v>
      </c>
      <c r="H38" s="108">
        <v>0.24543671875</v>
      </c>
      <c r="I38" s="108">
        <v>0.49087343750000001</v>
      </c>
      <c r="J38" s="108">
        <v>0.16362447916666667</v>
      </c>
      <c r="K38" s="108">
        <v>8.1812239583333335E-2</v>
      </c>
      <c r="L38" s="108">
        <v>0.122718359375</v>
      </c>
      <c r="M38" s="108">
        <v>0.24543671875</v>
      </c>
      <c r="N38" s="108">
        <v>8.1812239583333335E-2</v>
      </c>
    </row>
    <row r="39" spans="1:14" x14ac:dyDescent="0.25">
      <c r="A39" s="79"/>
      <c r="B39" s="79" t="s">
        <v>650</v>
      </c>
      <c r="C39" s="79"/>
      <c r="E39" s="113">
        <v>1.5</v>
      </c>
      <c r="F39" s="2">
        <v>1.9</v>
      </c>
      <c r="G39" s="108">
        <v>0.19634937499999996</v>
      </c>
      <c r="H39" s="108">
        <v>0.29452406249999996</v>
      </c>
      <c r="I39" s="108">
        <v>0.58904812499999992</v>
      </c>
      <c r="J39" s="108">
        <v>0.19634937499999996</v>
      </c>
      <c r="K39" s="108">
        <v>9.8174687499999982E-2</v>
      </c>
      <c r="L39" s="108">
        <v>0.14726203124999998</v>
      </c>
      <c r="M39" s="108">
        <v>0.29452406249999996</v>
      </c>
      <c r="N39" s="108">
        <v>9.8174687499999982E-2</v>
      </c>
    </row>
    <row r="40" spans="1:14" x14ac:dyDescent="0.25">
      <c r="A40" s="79"/>
      <c r="B40" s="79" t="s">
        <v>651</v>
      </c>
      <c r="C40" s="79"/>
      <c r="E40" s="113">
        <v>2</v>
      </c>
      <c r="F40" s="2">
        <v>2.375</v>
      </c>
      <c r="G40" s="108">
        <v>0.26179916666666664</v>
      </c>
      <c r="H40" s="108">
        <v>0.39269874999999999</v>
      </c>
      <c r="I40" s="108">
        <v>0.78539749999999997</v>
      </c>
      <c r="J40" s="108">
        <v>0.26179916666666664</v>
      </c>
      <c r="K40" s="108">
        <v>0.13089958333333332</v>
      </c>
      <c r="L40" s="108">
        <v>0.19634937499999999</v>
      </c>
      <c r="M40" s="108">
        <v>0.39269874999999999</v>
      </c>
      <c r="N40" s="108">
        <v>0.13089958333333332</v>
      </c>
    </row>
    <row r="41" spans="1:14" x14ac:dyDescent="0.25">
      <c r="A41" s="79"/>
      <c r="B41" s="79" t="s">
        <v>610</v>
      </c>
      <c r="C41" s="79"/>
      <c r="E41" s="113">
        <v>2.5</v>
      </c>
      <c r="F41" s="2">
        <v>2.875</v>
      </c>
      <c r="G41" s="108">
        <v>0.32724895833333334</v>
      </c>
      <c r="H41" s="108">
        <v>0.49087343750000001</v>
      </c>
      <c r="I41" s="108">
        <v>0.98174687500000002</v>
      </c>
      <c r="J41" s="108">
        <v>0.32724895833333334</v>
      </c>
      <c r="K41" s="108">
        <v>0.16362447916666667</v>
      </c>
      <c r="L41" s="108">
        <v>0.24543671875</v>
      </c>
      <c r="M41" s="108">
        <v>0.49087343750000001</v>
      </c>
      <c r="N41" s="108">
        <v>0.16362447916666667</v>
      </c>
    </row>
    <row r="42" spans="1:14" x14ac:dyDescent="0.25">
      <c r="A42" s="79"/>
      <c r="B42" s="79" t="s">
        <v>694</v>
      </c>
      <c r="C42" s="79"/>
      <c r="E42" s="113">
        <v>3</v>
      </c>
      <c r="F42" s="2">
        <v>3.5</v>
      </c>
      <c r="G42" s="108">
        <v>0.39269874999999993</v>
      </c>
      <c r="H42" s="108">
        <v>0.58904812499999992</v>
      </c>
      <c r="I42" s="108">
        <v>1.1780962499999998</v>
      </c>
      <c r="J42" s="108">
        <v>0.39269874999999993</v>
      </c>
      <c r="K42" s="108">
        <v>0.19634937499999996</v>
      </c>
      <c r="L42" s="108">
        <v>0.29452406249999996</v>
      </c>
      <c r="M42" s="108">
        <v>0.58904812499999992</v>
      </c>
      <c r="N42" s="108">
        <v>0.19634937499999996</v>
      </c>
    </row>
    <row r="43" spans="1:14" x14ac:dyDescent="0.25">
      <c r="E43" s="113">
        <v>3.5</v>
      </c>
      <c r="F43" s="2">
        <v>4</v>
      </c>
      <c r="G43" s="108">
        <v>0.45814854166666663</v>
      </c>
      <c r="H43" s="108">
        <v>0.68722281249999995</v>
      </c>
      <c r="I43" s="108">
        <v>1.3744456249999999</v>
      </c>
      <c r="J43" s="108">
        <v>0.45814854166666663</v>
      </c>
      <c r="K43" s="108">
        <v>0.22907427083333332</v>
      </c>
      <c r="L43" s="108">
        <v>0.34361140624999997</v>
      </c>
      <c r="M43" s="108">
        <v>0.68722281249999995</v>
      </c>
      <c r="N43" s="108">
        <v>0.22907427083333332</v>
      </c>
    </row>
    <row r="44" spans="1:14" x14ac:dyDescent="0.25">
      <c r="E44" s="113">
        <v>4</v>
      </c>
      <c r="F44" s="2">
        <v>4.5</v>
      </c>
      <c r="G44" s="108">
        <v>0.52359833333333328</v>
      </c>
      <c r="H44" s="108">
        <v>0.78539749999999997</v>
      </c>
      <c r="I44" s="108">
        <v>1.5707949999999999</v>
      </c>
      <c r="J44" s="108">
        <v>0.52359833333333328</v>
      </c>
      <c r="K44" s="108">
        <v>0.26179916666666664</v>
      </c>
      <c r="L44" s="108">
        <v>0.39269874999999999</v>
      </c>
      <c r="M44" s="108">
        <v>0.78539749999999997</v>
      </c>
      <c r="N44" s="108">
        <v>0.26179916666666664</v>
      </c>
    </row>
    <row r="45" spans="1:14" x14ac:dyDescent="0.25">
      <c r="E45" s="113">
        <v>5</v>
      </c>
      <c r="F45" s="2">
        <v>5.5629999999999997</v>
      </c>
      <c r="G45" s="108">
        <v>0.65449791666666668</v>
      </c>
      <c r="H45" s="108">
        <v>0.98174687500000002</v>
      </c>
      <c r="I45" s="108">
        <v>1.96349375</v>
      </c>
      <c r="J45" s="108">
        <v>0.65449791666666668</v>
      </c>
      <c r="K45" s="108">
        <v>0.32724895833333334</v>
      </c>
      <c r="L45" s="108">
        <v>0.49087343750000001</v>
      </c>
      <c r="M45" s="108">
        <v>0.98174687500000002</v>
      </c>
      <c r="N45" s="108">
        <v>0.32724895833333334</v>
      </c>
    </row>
    <row r="46" spans="1:14" x14ac:dyDescent="0.25">
      <c r="E46" s="113">
        <v>6</v>
      </c>
      <c r="F46" s="2">
        <v>6.625</v>
      </c>
      <c r="G46" s="108">
        <v>0.78539749999999986</v>
      </c>
      <c r="H46" s="108">
        <v>1.1780962499999998</v>
      </c>
      <c r="I46" s="108">
        <v>2.3561924999999997</v>
      </c>
      <c r="J46" s="108">
        <v>0.78539749999999986</v>
      </c>
      <c r="K46" s="108">
        <v>0.39269874999999993</v>
      </c>
      <c r="L46" s="108">
        <v>0.58904812499999992</v>
      </c>
      <c r="M46" s="108">
        <v>1.1780962499999998</v>
      </c>
      <c r="N46" s="108">
        <v>0.39269874999999993</v>
      </c>
    </row>
    <row r="47" spans="1:14" x14ac:dyDescent="0.25">
      <c r="E47" s="113">
        <v>8</v>
      </c>
      <c r="F47" s="2">
        <v>8.625</v>
      </c>
      <c r="G47" s="108">
        <v>1.0471966666666666</v>
      </c>
      <c r="H47" s="108">
        <v>1.5707949999999999</v>
      </c>
      <c r="I47" s="108">
        <v>3.1415899999999999</v>
      </c>
      <c r="J47" s="108">
        <v>1.0471966666666666</v>
      </c>
      <c r="K47" s="108">
        <v>0.52359833333333328</v>
      </c>
      <c r="L47" s="108">
        <v>0.78539749999999997</v>
      </c>
      <c r="M47" s="108">
        <v>1.5707949999999999</v>
      </c>
      <c r="N47" s="108">
        <v>0.52359833333333328</v>
      </c>
    </row>
    <row r="48" spans="1:14" x14ac:dyDescent="0.25">
      <c r="E48" s="113">
        <v>10</v>
      </c>
      <c r="F48" s="2">
        <v>10.75</v>
      </c>
      <c r="G48" s="108">
        <v>1.3089958333333334</v>
      </c>
      <c r="H48" s="108">
        <v>1.96349375</v>
      </c>
      <c r="I48" s="108">
        <v>3.9269875000000001</v>
      </c>
      <c r="J48" s="108">
        <v>1.3089958333333334</v>
      </c>
      <c r="K48" s="108">
        <v>0.65449791666666668</v>
      </c>
      <c r="L48" s="108">
        <v>0.98174687500000002</v>
      </c>
      <c r="M48" s="108">
        <v>1.96349375</v>
      </c>
      <c r="N48" s="108">
        <v>0.65449791666666668</v>
      </c>
    </row>
    <row r="49" spans="1:14" x14ac:dyDescent="0.25">
      <c r="E49" s="113">
        <v>12</v>
      </c>
      <c r="F49" s="2">
        <v>12.75</v>
      </c>
      <c r="G49" s="108">
        <v>1.5707949999999997</v>
      </c>
      <c r="H49" s="108">
        <v>2.3561924999999997</v>
      </c>
      <c r="I49" s="108">
        <v>4.7123849999999994</v>
      </c>
      <c r="J49" s="108">
        <v>1.5707949999999997</v>
      </c>
      <c r="K49" s="108">
        <v>0.78539749999999986</v>
      </c>
      <c r="L49" s="108">
        <v>1.1780962499999998</v>
      </c>
      <c r="M49" s="108">
        <v>2.3561924999999997</v>
      </c>
      <c r="N49" s="108">
        <v>0.78539749999999986</v>
      </c>
    </row>
    <row r="50" spans="1:14" x14ac:dyDescent="0.25">
      <c r="E50" s="107">
        <v>14</v>
      </c>
      <c r="F50" s="2">
        <v>14</v>
      </c>
      <c r="G50" s="108">
        <v>1.8325941666666665</v>
      </c>
      <c r="H50" s="108">
        <v>2.7488912499999998</v>
      </c>
      <c r="I50" s="108">
        <v>5.4977824999999996</v>
      </c>
      <c r="J50" s="108">
        <v>1.8325941666666665</v>
      </c>
      <c r="K50" s="108">
        <v>0.91629708333333326</v>
      </c>
      <c r="L50" s="108">
        <v>1.3744456249999999</v>
      </c>
      <c r="M50" s="108">
        <v>2.7488912499999998</v>
      </c>
      <c r="N50" s="108">
        <v>0.91629708333333326</v>
      </c>
    </row>
    <row r="51" spans="1:14" x14ac:dyDescent="0.25">
      <c r="E51" s="107">
        <v>16</v>
      </c>
      <c r="F51" s="2">
        <v>16</v>
      </c>
      <c r="G51" s="108">
        <v>2.0943933333333331</v>
      </c>
      <c r="H51" s="108">
        <v>3.1415899999999999</v>
      </c>
      <c r="I51" s="108">
        <v>6.2831799999999998</v>
      </c>
      <c r="J51" s="108">
        <v>2.0943933333333331</v>
      </c>
      <c r="K51" s="108">
        <v>1.0471966666666666</v>
      </c>
      <c r="L51" s="108">
        <v>1.5707949999999999</v>
      </c>
      <c r="M51" s="108">
        <v>3.1415899999999999</v>
      </c>
      <c r="N51" s="108">
        <v>1.0471966666666666</v>
      </c>
    </row>
    <row r="52" spans="1:14" x14ac:dyDescent="0.25">
      <c r="E52" s="107">
        <v>18</v>
      </c>
      <c r="F52" s="2">
        <v>18</v>
      </c>
      <c r="G52" s="108">
        <v>2.3561925000000001</v>
      </c>
      <c r="H52" s="108">
        <v>3.53428875</v>
      </c>
      <c r="I52" s="108">
        <v>7.0685775</v>
      </c>
      <c r="J52" s="108">
        <v>2.3561925000000001</v>
      </c>
      <c r="K52" s="108">
        <v>1.1780962500000001</v>
      </c>
      <c r="L52" s="108">
        <v>1.767144375</v>
      </c>
      <c r="M52" s="108">
        <v>3.53428875</v>
      </c>
      <c r="N52" s="108">
        <v>1.1780962500000001</v>
      </c>
    </row>
    <row r="53" spans="1:14" x14ac:dyDescent="0.25">
      <c r="E53" s="107">
        <v>20</v>
      </c>
      <c r="F53" s="2">
        <v>20</v>
      </c>
      <c r="G53" s="108">
        <v>2.6179916666666667</v>
      </c>
      <c r="H53" s="108">
        <v>3.9269875000000001</v>
      </c>
      <c r="I53" s="108">
        <v>7.8539750000000002</v>
      </c>
      <c r="J53" s="108">
        <v>2.6179916666666667</v>
      </c>
      <c r="K53" s="108">
        <v>1.3089958333333334</v>
      </c>
      <c r="L53" s="108">
        <v>1.96349375</v>
      </c>
      <c r="M53" s="108">
        <v>3.9269875000000001</v>
      </c>
      <c r="N53" s="108">
        <v>1.3089958333333334</v>
      </c>
    </row>
    <row r="54" spans="1:14" x14ac:dyDescent="0.25">
      <c r="E54" s="107">
        <v>22</v>
      </c>
      <c r="F54" s="2">
        <v>22</v>
      </c>
      <c r="G54" s="108">
        <v>2.8797908333333333</v>
      </c>
      <c r="H54" s="108">
        <v>4.3196862500000002</v>
      </c>
      <c r="I54" s="108">
        <v>8.6393725000000003</v>
      </c>
      <c r="J54" s="108">
        <v>2.8797908333333333</v>
      </c>
      <c r="K54" s="108">
        <v>1.4398954166666666</v>
      </c>
      <c r="L54" s="108">
        <v>2.1598431250000001</v>
      </c>
      <c r="M54" s="108">
        <v>4.3196862500000002</v>
      </c>
      <c r="N54" s="108">
        <v>1.4398954166666666</v>
      </c>
    </row>
    <row r="55" spans="1:14" x14ac:dyDescent="0.25">
      <c r="E55" s="107">
        <v>24</v>
      </c>
      <c r="F55" s="2">
        <v>24</v>
      </c>
      <c r="G55" s="108">
        <v>3.1415899999999994</v>
      </c>
      <c r="H55" s="108">
        <v>4.7123849999999994</v>
      </c>
      <c r="I55" s="108">
        <v>9.4247699999999988</v>
      </c>
      <c r="J55" s="108">
        <v>3.1415899999999994</v>
      </c>
      <c r="K55" s="108">
        <v>1.5707949999999997</v>
      </c>
      <c r="L55" s="108">
        <v>2.3561924999999997</v>
      </c>
      <c r="M55" s="108">
        <v>4.7123849999999994</v>
      </c>
      <c r="N55" s="108">
        <v>1.5707949999999997</v>
      </c>
    </row>
    <row r="56" spans="1:14" x14ac:dyDescent="0.25">
      <c r="E56" s="107">
        <v>26</v>
      </c>
      <c r="F56" s="2">
        <v>26</v>
      </c>
      <c r="G56" s="108">
        <v>3.4033891666666665</v>
      </c>
      <c r="H56" s="108">
        <v>5.1050837499999995</v>
      </c>
      <c r="I56" s="108">
        <v>10.210167499999999</v>
      </c>
      <c r="J56" s="108">
        <v>3.4033891666666665</v>
      </c>
      <c r="K56" s="108">
        <v>1.7016945833333332</v>
      </c>
      <c r="L56" s="108">
        <v>2.5525418749999997</v>
      </c>
      <c r="M56" s="108">
        <v>5.1050837499999995</v>
      </c>
      <c r="N56" s="108">
        <v>1.7016945833333332</v>
      </c>
    </row>
    <row r="57" spans="1:14" x14ac:dyDescent="0.25">
      <c r="E57" s="107">
        <v>30</v>
      </c>
      <c r="F57" s="2">
        <v>30</v>
      </c>
      <c r="G57" s="108">
        <v>3.9269874999999996</v>
      </c>
      <c r="H57" s="108">
        <v>5.8904812499999997</v>
      </c>
      <c r="I57" s="108">
        <v>11.780962499999999</v>
      </c>
      <c r="J57" s="108">
        <v>3.9269874999999996</v>
      </c>
      <c r="K57" s="108">
        <v>1.9634937499999998</v>
      </c>
      <c r="L57" s="108">
        <v>2.9452406249999998</v>
      </c>
      <c r="M57" s="108">
        <v>5.8904812499999997</v>
      </c>
      <c r="N57" s="108">
        <v>1.9634937499999998</v>
      </c>
    </row>
    <row r="58" spans="1:14" x14ac:dyDescent="0.25">
      <c r="E58" s="107">
        <v>34</v>
      </c>
      <c r="F58" s="2">
        <v>34</v>
      </c>
      <c r="G58" s="108">
        <v>4.4505858333333332</v>
      </c>
      <c r="H58" s="108">
        <v>6.6758787499999999</v>
      </c>
      <c r="I58" s="108">
        <v>13.3517575</v>
      </c>
      <c r="J58" s="108">
        <v>4.4505858333333332</v>
      </c>
      <c r="K58" s="108">
        <v>2.2252929166666666</v>
      </c>
      <c r="L58" s="108">
        <v>3.3379393749999999</v>
      </c>
      <c r="M58" s="108">
        <v>6.6758787499999999</v>
      </c>
      <c r="N58" s="108">
        <v>2.2252929166666666</v>
      </c>
    </row>
    <row r="59" spans="1:14" x14ac:dyDescent="0.25">
      <c r="E59" s="107">
        <v>36</v>
      </c>
      <c r="F59" s="2">
        <v>36</v>
      </c>
      <c r="G59" s="108">
        <v>4.7123850000000003</v>
      </c>
      <c r="H59" s="108">
        <v>7.0685775</v>
      </c>
      <c r="I59" s="108">
        <v>14.137155</v>
      </c>
      <c r="J59" s="108">
        <v>4.7123850000000003</v>
      </c>
      <c r="K59" s="108">
        <v>2.3561925000000001</v>
      </c>
      <c r="L59" s="108">
        <v>3.53428875</v>
      </c>
      <c r="M59" s="108">
        <v>7.0685775</v>
      </c>
      <c r="N59" s="108">
        <v>2.3561925000000001</v>
      </c>
    </row>
    <row r="60" spans="1:14" x14ac:dyDescent="0.25">
      <c r="E60" s="107">
        <v>42</v>
      </c>
      <c r="F60" s="2">
        <v>42</v>
      </c>
      <c r="G60" s="108">
        <v>5.4977824999999996</v>
      </c>
      <c r="H60" s="108">
        <v>8.2466737499999994</v>
      </c>
      <c r="I60" s="108">
        <v>16.493347499999999</v>
      </c>
      <c r="J60" s="108">
        <v>5.4977824999999996</v>
      </c>
      <c r="K60" s="108">
        <v>2.7488912499999998</v>
      </c>
      <c r="L60" s="108">
        <v>4.1233368749999997</v>
      </c>
      <c r="M60" s="108">
        <v>8.2466737499999994</v>
      </c>
      <c r="N60" s="108">
        <v>2.7488912499999998</v>
      </c>
    </row>
    <row r="64" spans="1:14" ht="45" x14ac:dyDescent="0.25">
      <c r="A64" s="76" t="s">
        <v>0</v>
      </c>
      <c r="B64" s="76" t="s">
        <v>607</v>
      </c>
      <c r="C64" s="79"/>
      <c r="E64" s="75"/>
      <c r="F64" s="105" t="s">
        <v>452</v>
      </c>
      <c r="G64" s="98" t="s">
        <v>647</v>
      </c>
      <c r="H64" s="98" t="s">
        <v>652</v>
      </c>
      <c r="I64" s="98" t="s">
        <v>653</v>
      </c>
    </row>
    <row r="65" spans="1:9" x14ac:dyDescent="0.25">
      <c r="A65" s="79" t="s">
        <v>62</v>
      </c>
      <c r="B65" s="79" t="s">
        <v>654</v>
      </c>
      <c r="C65" s="79"/>
      <c r="E65" s="113">
        <v>0.5</v>
      </c>
      <c r="F65" s="2">
        <v>0.84</v>
      </c>
      <c r="G65" s="108">
        <v>0.16666666666666666</v>
      </c>
      <c r="H65" s="108">
        <v>8.3333333333333329E-2</v>
      </c>
      <c r="I65" s="108">
        <v>8.3333333333333329E-2</v>
      </c>
    </row>
    <row r="66" spans="1:9" x14ac:dyDescent="0.25">
      <c r="A66" s="79"/>
      <c r="B66" s="79" t="s">
        <v>652</v>
      </c>
      <c r="C66" s="79"/>
      <c r="E66" s="113">
        <v>0.75</v>
      </c>
      <c r="F66" s="2">
        <v>1.05</v>
      </c>
      <c r="G66" s="108">
        <v>0.18833333333333332</v>
      </c>
      <c r="H66" s="108">
        <v>9.4166666666666662E-2</v>
      </c>
      <c r="I66" s="108">
        <v>9.4166666666666662E-2</v>
      </c>
    </row>
    <row r="67" spans="1:9" x14ac:dyDescent="0.25">
      <c r="A67" s="79"/>
      <c r="B67" s="79" t="s">
        <v>653</v>
      </c>
      <c r="C67" s="79"/>
      <c r="E67" s="113">
        <v>1</v>
      </c>
      <c r="F67" s="2">
        <v>1.3149999999999999</v>
      </c>
      <c r="G67" s="108">
        <v>0.25</v>
      </c>
      <c r="H67" s="108">
        <v>0.125</v>
      </c>
      <c r="I67" s="108">
        <v>0.125</v>
      </c>
    </row>
    <row r="68" spans="1:9" x14ac:dyDescent="0.25">
      <c r="E68" s="113">
        <v>1.25</v>
      </c>
      <c r="F68" s="2">
        <v>1.66</v>
      </c>
      <c r="G68" s="108">
        <v>0.3133333333333333</v>
      </c>
      <c r="H68" s="108">
        <v>0.15666666666666665</v>
      </c>
      <c r="I68" s="108">
        <v>0.15666666666666665</v>
      </c>
    </row>
    <row r="69" spans="1:9" x14ac:dyDescent="0.25">
      <c r="E69" s="113">
        <v>1.5</v>
      </c>
      <c r="F69" s="2">
        <v>1.9</v>
      </c>
      <c r="G69" s="108">
        <v>0.375</v>
      </c>
      <c r="H69" s="108">
        <v>0.1875</v>
      </c>
      <c r="I69" s="108">
        <v>0.1875</v>
      </c>
    </row>
    <row r="70" spans="1:9" x14ac:dyDescent="0.25">
      <c r="E70" s="113">
        <v>2</v>
      </c>
      <c r="F70" s="2">
        <v>2.375</v>
      </c>
      <c r="G70" s="108">
        <v>0.41666666666666669</v>
      </c>
      <c r="H70" s="108">
        <v>0.20833333333333334</v>
      </c>
      <c r="I70" s="108">
        <v>0.17500000000000002</v>
      </c>
    </row>
    <row r="71" spans="1:9" x14ac:dyDescent="0.25">
      <c r="E71" s="113">
        <v>2.5</v>
      </c>
      <c r="F71" s="2">
        <v>2.875</v>
      </c>
      <c r="G71" s="108">
        <v>0.5</v>
      </c>
      <c r="H71" s="108">
        <v>0.25</v>
      </c>
      <c r="I71" s="108">
        <v>0.21104166666666666</v>
      </c>
    </row>
    <row r="72" spans="1:9" x14ac:dyDescent="0.25">
      <c r="E72" s="113">
        <v>3</v>
      </c>
      <c r="F72" s="2">
        <v>3.5</v>
      </c>
      <c r="G72" s="108">
        <v>0.56333333333333335</v>
      </c>
      <c r="H72" s="108">
        <v>0.28166666666666668</v>
      </c>
      <c r="I72" s="108">
        <v>0.24749999999999997</v>
      </c>
    </row>
    <row r="73" spans="1:9" x14ac:dyDescent="0.25">
      <c r="E73" s="113">
        <v>3.5</v>
      </c>
      <c r="F73" s="2">
        <v>4</v>
      </c>
      <c r="G73" s="108">
        <v>0.625</v>
      </c>
      <c r="H73" s="108">
        <v>0.3125</v>
      </c>
      <c r="I73" s="108">
        <v>0.28145833333333331</v>
      </c>
    </row>
    <row r="74" spans="1:9" x14ac:dyDescent="0.25">
      <c r="E74" s="113">
        <v>4</v>
      </c>
      <c r="F74" s="2">
        <v>4.5</v>
      </c>
      <c r="G74" s="108">
        <v>0.68833333333333335</v>
      </c>
      <c r="H74" s="108">
        <v>0.34416666666666668</v>
      </c>
      <c r="I74" s="108">
        <v>0.30849999999999994</v>
      </c>
    </row>
    <row r="75" spans="1:9" x14ac:dyDescent="0.25">
      <c r="E75" s="113">
        <v>5</v>
      </c>
      <c r="F75" s="2">
        <v>5.5629999999999997</v>
      </c>
      <c r="G75" s="108">
        <v>0.81333333333333335</v>
      </c>
      <c r="H75" s="108">
        <v>0.40666666666666668</v>
      </c>
      <c r="I75" s="108">
        <v>0.36483333333333329</v>
      </c>
    </row>
    <row r="76" spans="1:9" x14ac:dyDescent="0.25">
      <c r="E76" s="113">
        <v>6</v>
      </c>
      <c r="F76" s="2">
        <v>6.625</v>
      </c>
      <c r="G76" s="108">
        <v>0.93833333333333335</v>
      </c>
      <c r="H76" s="108">
        <v>0.46916666666666668</v>
      </c>
      <c r="I76" s="108">
        <v>0.41900000000000004</v>
      </c>
    </row>
    <row r="77" spans="1:9" x14ac:dyDescent="0.25">
      <c r="E77" s="113">
        <v>8</v>
      </c>
      <c r="F77" s="2">
        <v>8.625</v>
      </c>
      <c r="G77" s="108">
        <v>1.1666666666666667</v>
      </c>
      <c r="H77" s="108">
        <v>0.58333333333333337</v>
      </c>
      <c r="I77" s="108">
        <v>0.52375000000000005</v>
      </c>
    </row>
    <row r="78" spans="1:9" x14ac:dyDescent="0.25">
      <c r="E78" s="113">
        <v>10</v>
      </c>
      <c r="F78" s="2">
        <v>10.75</v>
      </c>
      <c r="G78" s="108">
        <v>1.4166666666666667</v>
      </c>
      <c r="H78" s="108">
        <v>0.70833333333333337</v>
      </c>
      <c r="I78" s="108">
        <v>0.63291666666666668</v>
      </c>
    </row>
    <row r="79" spans="1:9" x14ac:dyDescent="0.25">
      <c r="E79" s="113">
        <v>12</v>
      </c>
      <c r="F79" s="2">
        <v>12.75</v>
      </c>
      <c r="G79" s="108">
        <v>1.6666666666666667</v>
      </c>
      <c r="H79" s="108">
        <v>0.83333333333333337</v>
      </c>
      <c r="I79" s="108">
        <v>0.74229166666666668</v>
      </c>
    </row>
    <row r="80" spans="1:9" x14ac:dyDescent="0.25">
      <c r="E80" s="107">
        <v>14</v>
      </c>
      <c r="F80" s="2">
        <v>14</v>
      </c>
      <c r="G80" s="108">
        <v>1.8333333333333333</v>
      </c>
      <c r="H80" s="108">
        <v>0.91666666666666663</v>
      </c>
      <c r="I80" s="108">
        <v>0.83104166666666668</v>
      </c>
    </row>
    <row r="81" spans="1:9" x14ac:dyDescent="0.25">
      <c r="E81" s="107">
        <v>16</v>
      </c>
      <c r="F81" s="2">
        <v>16</v>
      </c>
      <c r="G81" s="108">
        <v>2</v>
      </c>
      <c r="H81" s="108">
        <v>1</v>
      </c>
      <c r="I81" s="108">
        <v>0.93150000000000011</v>
      </c>
    </row>
    <row r="82" spans="1:9" x14ac:dyDescent="0.25">
      <c r="E82" s="107">
        <v>18</v>
      </c>
      <c r="F82" s="2">
        <v>18</v>
      </c>
      <c r="G82" s="108">
        <v>2.25</v>
      </c>
      <c r="H82" s="108">
        <v>1.125</v>
      </c>
      <c r="I82" s="108">
        <v>1.0418333333333334</v>
      </c>
    </row>
    <row r="83" spans="1:9" x14ac:dyDescent="0.25">
      <c r="E83" s="107">
        <v>20</v>
      </c>
      <c r="F83" s="2">
        <v>20</v>
      </c>
      <c r="G83" s="108">
        <v>2.5</v>
      </c>
      <c r="H83" s="108">
        <v>1.25</v>
      </c>
      <c r="I83" s="108">
        <v>1.139027777777778</v>
      </c>
    </row>
    <row r="84" spans="1:9" x14ac:dyDescent="0.25">
      <c r="E84" s="107">
        <v>22</v>
      </c>
      <c r="F84" s="2">
        <v>22</v>
      </c>
      <c r="G84" s="108">
        <v>2.75</v>
      </c>
      <c r="H84" s="108">
        <v>1.375</v>
      </c>
      <c r="I84" s="108">
        <v>1.2536111111111112</v>
      </c>
    </row>
    <row r="85" spans="1:9" x14ac:dyDescent="0.25">
      <c r="E85" s="107">
        <v>24</v>
      </c>
      <c r="F85" s="2">
        <v>24</v>
      </c>
      <c r="G85" s="108">
        <v>2.8333333333333335</v>
      </c>
      <c r="H85" s="108">
        <v>1.4166666666666667</v>
      </c>
      <c r="I85" s="108">
        <v>1.3508333333333331</v>
      </c>
    </row>
    <row r="86" spans="1:9" x14ac:dyDescent="0.25">
      <c r="E86" s="107">
        <v>26</v>
      </c>
      <c r="F86" s="2">
        <v>26</v>
      </c>
      <c r="G86" s="108">
        <v>3.25</v>
      </c>
      <c r="H86" s="108">
        <v>1.625</v>
      </c>
      <c r="I86" s="108">
        <v>1.471785714285714</v>
      </c>
    </row>
    <row r="87" spans="1:9" x14ac:dyDescent="0.25">
      <c r="E87" s="107">
        <v>30</v>
      </c>
      <c r="F87" s="2">
        <v>30</v>
      </c>
      <c r="G87" s="108">
        <v>3.6666666666666665</v>
      </c>
      <c r="H87" s="108">
        <v>1.8333333333333333</v>
      </c>
      <c r="I87" s="108">
        <v>1.6416666666666666</v>
      </c>
    </row>
    <row r="88" spans="1:9" x14ac:dyDescent="0.25">
      <c r="E88" s="107">
        <v>34</v>
      </c>
      <c r="F88" s="2">
        <v>34</v>
      </c>
      <c r="G88" s="108">
        <v>4.166666666666667</v>
      </c>
      <c r="H88" s="108">
        <v>2.0833333333333335</v>
      </c>
      <c r="I88" s="108">
        <v>1.9027777777777777</v>
      </c>
    </row>
    <row r="89" spans="1:9" x14ac:dyDescent="0.25">
      <c r="E89" s="107">
        <v>36</v>
      </c>
      <c r="F89" s="2">
        <v>36</v>
      </c>
      <c r="G89" s="108">
        <v>4.416666666666667</v>
      </c>
      <c r="H89" s="108">
        <v>2.2083333333333335</v>
      </c>
      <c r="I89" s="108">
        <v>1.9416666666666667</v>
      </c>
    </row>
    <row r="90" spans="1:9" x14ac:dyDescent="0.25">
      <c r="E90" s="107">
        <v>42</v>
      </c>
      <c r="F90" s="2">
        <v>42</v>
      </c>
      <c r="G90" s="108">
        <v>5</v>
      </c>
      <c r="H90" s="108">
        <v>2.5</v>
      </c>
      <c r="I90" s="108">
        <v>2.2666666666666666</v>
      </c>
    </row>
    <row r="91" spans="1:9" s="79" customFormat="1" x14ac:dyDescent="0.25">
      <c r="E91" s="107"/>
      <c r="F91" s="2"/>
      <c r="G91" s="108"/>
      <c r="H91" s="108"/>
      <c r="I91" s="108"/>
    </row>
    <row r="94" spans="1:9" ht="45" x14ac:dyDescent="0.25">
      <c r="A94" s="76" t="s">
        <v>0</v>
      </c>
      <c r="B94" s="76" t="s">
        <v>607</v>
      </c>
      <c r="E94" s="75"/>
      <c r="F94" s="105" t="s">
        <v>452</v>
      </c>
      <c r="G94" s="98" t="s">
        <v>658</v>
      </c>
    </row>
    <row r="95" spans="1:9" x14ac:dyDescent="0.25">
      <c r="A95" s="79" t="s">
        <v>290</v>
      </c>
      <c r="B95" s="79" t="s">
        <v>658</v>
      </c>
      <c r="E95" s="113">
        <v>0.75</v>
      </c>
      <c r="F95" s="2">
        <v>1.05</v>
      </c>
      <c r="G95" s="108">
        <v>0.125</v>
      </c>
    </row>
    <row r="96" spans="1:9" x14ac:dyDescent="0.25">
      <c r="A96" s="79"/>
      <c r="B96" s="79"/>
      <c r="E96" s="113">
        <v>1</v>
      </c>
      <c r="F96" s="2">
        <v>1.3149999999999999</v>
      </c>
      <c r="G96" s="108">
        <v>0.16666666666666666</v>
      </c>
    </row>
    <row r="97" spans="1:7" x14ac:dyDescent="0.25">
      <c r="A97" s="79"/>
      <c r="B97" s="79"/>
      <c r="E97" s="113">
        <v>1.25</v>
      </c>
      <c r="F97" s="2">
        <v>1.66</v>
      </c>
      <c r="G97" s="108">
        <v>0.16666666666666666</v>
      </c>
    </row>
    <row r="98" spans="1:7" x14ac:dyDescent="0.25">
      <c r="E98" s="113">
        <v>1.5</v>
      </c>
      <c r="F98" s="2">
        <v>1.9</v>
      </c>
      <c r="G98" s="108">
        <v>0.20833333333333334</v>
      </c>
    </row>
    <row r="99" spans="1:7" x14ac:dyDescent="0.25">
      <c r="E99" s="113">
        <v>2</v>
      </c>
      <c r="F99" s="2">
        <v>2.375</v>
      </c>
      <c r="G99" s="108">
        <v>0.25</v>
      </c>
    </row>
    <row r="100" spans="1:7" x14ac:dyDescent="0.25">
      <c r="E100" s="113">
        <v>2.5</v>
      </c>
      <c r="F100" s="2">
        <v>2.875</v>
      </c>
      <c r="G100" s="108">
        <v>0.29166666666666669</v>
      </c>
    </row>
    <row r="101" spans="1:7" x14ac:dyDescent="0.25">
      <c r="E101" s="113">
        <v>3</v>
      </c>
      <c r="F101" s="2">
        <v>3.5</v>
      </c>
      <c r="G101" s="108">
        <v>0.29166666666666669</v>
      </c>
    </row>
    <row r="102" spans="1:7" x14ac:dyDescent="0.25">
      <c r="E102" s="113">
        <v>3.5</v>
      </c>
      <c r="F102" s="2">
        <v>4</v>
      </c>
      <c r="G102" s="108">
        <v>0.33333333333333331</v>
      </c>
    </row>
    <row r="103" spans="1:7" x14ac:dyDescent="0.25">
      <c r="E103" s="113">
        <v>4</v>
      </c>
      <c r="F103" s="2">
        <v>4.5</v>
      </c>
      <c r="G103" s="108">
        <v>0.33333333333333331</v>
      </c>
    </row>
    <row r="104" spans="1:7" x14ac:dyDescent="0.25">
      <c r="E104" s="113">
        <v>5</v>
      </c>
      <c r="F104" s="2">
        <v>5.5629999999999997</v>
      </c>
      <c r="G104" s="108">
        <v>0.41666666666666669</v>
      </c>
    </row>
    <row r="105" spans="1:7" x14ac:dyDescent="0.25">
      <c r="E105" s="113">
        <v>6</v>
      </c>
      <c r="F105" s="2">
        <v>6.625</v>
      </c>
      <c r="G105" s="108">
        <v>0.45833333333333331</v>
      </c>
    </row>
    <row r="106" spans="1:7" x14ac:dyDescent="0.25">
      <c r="E106" s="113">
        <v>8</v>
      </c>
      <c r="F106" s="2">
        <v>8.625</v>
      </c>
      <c r="G106" s="108">
        <v>0.5</v>
      </c>
    </row>
    <row r="107" spans="1:7" x14ac:dyDescent="0.25">
      <c r="E107" s="113">
        <v>10</v>
      </c>
      <c r="F107" s="2">
        <v>10.75</v>
      </c>
      <c r="G107" s="108">
        <v>0.58333333333333337</v>
      </c>
    </row>
    <row r="108" spans="1:7" x14ac:dyDescent="0.25">
      <c r="E108" s="113">
        <v>12</v>
      </c>
      <c r="F108" s="2">
        <v>12.75</v>
      </c>
      <c r="G108" s="108">
        <v>0.66666666666666663</v>
      </c>
    </row>
    <row r="109" spans="1:7" x14ac:dyDescent="0.25">
      <c r="E109" s="107">
        <v>14</v>
      </c>
      <c r="F109" s="2">
        <v>14</v>
      </c>
      <c r="G109" s="108">
        <v>1.0833333333333333</v>
      </c>
    </row>
    <row r="110" spans="1:7" x14ac:dyDescent="0.25">
      <c r="E110" s="107">
        <v>16</v>
      </c>
      <c r="F110" s="2">
        <v>16</v>
      </c>
      <c r="G110" s="108">
        <v>1.1666666666666667</v>
      </c>
    </row>
    <row r="111" spans="1:7" x14ac:dyDescent="0.25">
      <c r="E111" s="107">
        <v>18</v>
      </c>
      <c r="F111" s="2">
        <v>18</v>
      </c>
      <c r="G111" s="108">
        <v>1.25</v>
      </c>
    </row>
    <row r="112" spans="1:7" x14ac:dyDescent="0.25">
      <c r="E112" s="107">
        <v>20</v>
      </c>
      <c r="F112" s="2">
        <v>20</v>
      </c>
      <c r="G112" s="108">
        <v>1.6666666666666667</v>
      </c>
    </row>
    <row r="113" spans="1:7" x14ac:dyDescent="0.25">
      <c r="E113" s="107">
        <v>22</v>
      </c>
      <c r="F113" s="2">
        <v>22</v>
      </c>
      <c r="G113" s="108">
        <v>1.6666666666666667</v>
      </c>
    </row>
    <row r="114" spans="1:7" x14ac:dyDescent="0.25">
      <c r="E114" s="107">
        <v>24</v>
      </c>
      <c r="F114" s="2">
        <v>24</v>
      </c>
      <c r="G114" s="108">
        <v>1.6666666666666667</v>
      </c>
    </row>
    <row r="115" spans="1:7" x14ac:dyDescent="0.25">
      <c r="E115" s="107">
        <v>26</v>
      </c>
      <c r="F115" s="2">
        <v>26</v>
      </c>
      <c r="G115" s="108">
        <v>2</v>
      </c>
    </row>
    <row r="116" spans="1:7" x14ac:dyDescent="0.25">
      <c r="E116" s="107">
        <v>30</v>
      </c>
      <c r="F116" s="2">
        <v>30</v>
      </c>
      <c r="G116" s="108">
        <v>2</v>
      </c>
    </row>
    <row r="117" spans="1:7" x14ac:dyDescent="0.25">
      <c r="E117" s="107">
        <v>34</v>
      </c>
      <c r="F117" s="2">
        <v>34</v>
      </c>
      <c r="G117" s="108">
        <v>2</v>
      </c>
    </row>
    <row r="118" spans="1:7" x14ac:dyDescent="0.25">
      <c r="E118" s="107">
        <v>36</v>
      </c>
      <c r="F118" s="2">
        <v>36</v>
      </c>
      <c r="G118" s="108">
        <v>2</v>
      </c>
    </row>
    <row r="119" spans="1:7" x14ac:dyDescent="0.25">
      <c r="E119" s="107">
        <v>42</v>
      </c>
      <c r="F119" s="2">
        <v>42</v>
      </c>
      <c r="G119" s="108">
        <v>2</v>
      </c>
    </row>
    <row r="122" spans="1:7" ht="45" x14ac:dyDescent="0.25">
      <c r="A122" s="76" t="s">
        <v>0</v>
      </c>
      <c r="B122" s="76" t="s">
        <v>607</v>
      </c>
      <c r="E122" s="75"/>
      <c r="F122" s="105" t="s">
        <v>452</v>
      </c>
      <c r="G122" s="98" t="s">
        <v>662</v>
      </c>
    </row>
    <row r="123" spans="1:7" x14ac:dyDescent="0.25">
      <c r="A123" s="79" t="s">
        <v>301</v>
      </c>
      <c r="B123" s="79" t="s">
        <v>662</v>
      </c>
      <c r="E123" s="113">
        <v>0.5</v>
      </c>
      <c r="F123" s="2">
        <v>0.84</v>
      </c>
      <c r="G123" s="108">
        <v>8.3333333333333329E-2</v>
      </c>
    </row>
    <row r="124" spans="1:7" x14ac:dyDescent="0.25">
      <c r="E124" s="113">
        <v>0.75</v>
      </c>
      <c r="F124" s="2">
        <v>1.05</v>
      </c>
      <c r="G124" s="108">
        <v>8.3333333333333329E-2</v>
      </c>
    </row>
    <row r="125" spans="1:7" x14ac:dyDescent="0.25">
      <c r="E125" s="113">
        <v>1</v>
      </c>
      <c r="F125" s="2">
        <v>1.3149999999999999</v>
      </c>
      <c r="G125" s="108">
        <v>0.125</v>
      </c>
    </row>
    <row r="126" spans="1:7" x14ac:dyDescent="0.25">
      <c r="E126" s="113">
        <v>1.25</v>
      </c>
      <c r="F126" s="2">
        <v>1.66</v>
      </c>
      <c r="G126" s="108">
        <v>0.125</v>
      </c>
    </row>
    <row r="127" spans="1:7" x14ac:dyDescent="0.25">
      <c r="E127" s="113">
        <v>1.5</v>
      </c>
      <c r="F127" s="2">
        <v>1.9</v>
      </c>
      <c r="G127" s="108">
        <v>0.125</v>
      </c>
    </row>
    <row r="128" spans="1:7" x14ac:dyDescent="0.25">
      <c r="E128" s="113">
        <v>2</v>
      </c>
      <c r="F128" s="2">
        <v>2.375</v>
      </c>
      <c r="G128" s="108">
        <v>0.125</v>
      </c>
    </row>
    <row r="129" spans="5:7" x14ac:dyDescent="0.25">
      <c r="E129" s="113">
        <v>2.5</v>
      </c>
      <c r="F129" s="2">
        <v>2.875</v>
      </c>
      <c r="G129" s="108">
        <v>0.125</v>
      </c>
    </row>
    <row r="130" spans="5:7" x14ac:dyDescent="0.25">
      <c r="E130" s="113">
        <v>3</v>
      </c>
      <c r="F130" s="2">
        <v>3.5</v>
      </c>
      <c r="G130" s="108">
        <v>0.16666666666666666</v>
      </c>
    </row>
    <row r="131" spans="5:7" x14ac:dyDescent="0.25">
      <c r="E131" s="113">
        <v>3.5</v>
      </c>
      <c r="F131" s="2">
        <v>4</v>
      </c>
      <c r="G131" s="108">
        <v>0.20833333333333334</v>
      </c>
    </row>
    <row r="132" spans="5:7" x14ac:dyDescent="0.25">
      <c r="E132" s="113">
        <v>4</v>
      </c>
      <c r="F132" s="2">
        <v>4.5</v>
      </c>
      <c r="G132" s="108">
        <v>0.20833333333333334</v>
      </c>
    </row>
    <row r="133" spans="5:7" x14ac:dyDescent="0.25">
      <c r="E133" s="113">
        <v>5</v>
      </c>
      <c r="F133" s="2">
        <v>5.5629999999999997</v>
      </c>
      <c r="G133" s="108">
        <v>0.25</v>
      </c>
    </row>
    <row r="134" spans="5:7" x14ac:dyDescent="0.25">
      <c r="E134" s="113">
        <v>6</v>
      </c>
      <c r="F134" s="2">
        <v>6.625</v>
      </c>
      <c r="G134" s="108">
        <v>0.29166666666666669</v>
      </c>
    </row>
    <row r="135" spans="5:7" x14ac:dyDescent="0.25">
      <c r="E135" s="113">
        <v>8</v>
      </c>
      <c r="F135" s="2">
        <v>8.625</v>
      </c>
      <c r="G135" s="108">
        <v>0.33333333333333331</v>
      </c>
    </row>
    <row r="136" spans="5:7" x14ac:dyDescent="0.25">
      <c r="E136" s="113">
        <v>10</v>
      </c>
      <c r="F136" s="2">
        <v>10.75</v>
      </c>
      <c r="G136" s="108">
        <v>0.41666666666666669</v>
      </c>
    </row>
    <row r="137" spans="5:7" x14ac:dyDescent="0.25">
      <c r="E137" s="113">
        <v>12</v>
      </c>
      <c r="F137" s="2">
        <v>12.75</v>
      </c>
      <c r="G137" s="108">
        <v>0.5</v>
      </c>
    </row>
    <row r="138" spans="5:7" x14ac:dyDescent="0.25">
      <c r="E138" s="107">
        <v>14</v>
      </c>
      <c r="F138" s="2">
        <v>14</v>
      </c>
      <c r="G138" s="108">
        <v>0.54166666666666663</v>
      </c>
    </row>
    <row r="139" spans="5:7" x14ac:dyDescent="0.25">
      <c r="E139" s="107">
        <v>16</v>
      </c>
      <c r="F139" s="2">
        <v>16</v>
      </c>
      <c r="G139" s="108">
        <v>0.58333333333333337</v>
      </c>
    </row>
    <row r="140" spans="5:7" x14ac:dyDescent="0.25">
      <c r="E140" s="107">
        <v>18</v>
      </c>
      <c r="F140" s="2">
        <v>18</v>
      </c>
      <c r="G140" s="108">
        <v>0.66666666666666663</v>
      </c>
    </row>
    <row r="141" spans="5:7" x14ac:dyDescent="0.25">
      <c r="E141" s="107">
        <v>20</v>
      </c>
      <c r="F141" s="2">
        <v>20</v>
      </c>
      <c r="G141" s="108">
        <v>0.75</v>
      </c>
    </row>
    <row r="142" spans="5:7" x14ac:dyDescent="0.25">
      <c r="E142" s="107">
        <v>22</v>
      </c>
      <c r="F142" s="2">
        <v>22</v>
      </c>
      <c r="G142" s="108">
        <v>0.83333333333333337</v>
      </c>
    </row>
    <row r="143" spans="5:7" x14ac:dyDescent="0.25">
      <c r="E143" s="107">
        <v>24</v>
      </c>
      <c r="F143" s="2">
        <v>24</v>
      </c>
      <c r="G143" s="108">
        <v>0.875</v>
      </c>
    </row>
    <row r="144" spans="5:7" x14ac:dyDescent="0.25">
      <c r="E144" s="107">
        <v>26</v>
      </c>
      <c r="F144" s="2">
        <v>26</v>
      </c>
      <c r="G144" s="108">
        <v>0.875</v>
      </c>
    </row>
    <row r="145" spans="1:7" x14ac:dyDescent="0.25">
      <c r="E145" s="107">
        <v>30</v>
      </c>
      <c r="F145" s="2">
        <v>30</v>
      </c>
      <c r="G145" s="108">
        <v>0.875</v>
      </c>
    </row>
    <row r="146" spans="1:7" x14ac:dyDescent="0.25">
      <c r="E146" s="107">
        <v>34</v>
      </c>
      <c r="F146" s="2">
        <v>34</v>
      </c>
      <c r="G146" s="108">
        <v>0.875</v>
      </c>
    </row>
    <row r="147" spans="1:7" x14ac:dyDescent="0.25">
      <c r="E147" s="107">
        <v>36</v>
      </c>
      <c r="F147" s="2">
        <v>36</v>
      </c>
      <c r="G147" s="108">
        <v>0.875</v>
      </c>
    </row>
    <row r="148" spans="1:7" x14ac:dyDescent="0.25">
      <c r="E148" s="107">
        <v>42</v>
      </c>
      <c r="F148" s="2">
        <v>42</v>
      </c>
      <c r="G148" s="108">
        <v>1</v>
      </c>
    </row>
    <row r="152" spans="1:7" ht="45" x14ac:dyDescent="0.25">
      <c r="A152" s="76" t="s">
        <v>0</v>
      </c>
      <c r="B152" s="76" t="s">
        <v>607</v>
      </c>
      <c r="E152" s="75"/>
      <c r="F152" s="105" t="s">
        <v>452</v>
      </c>
      <c r="G152" s="98" t="s">
        <v>695</v>
      </c>
    </row>
    <row r="153" spans="1:7" x14ac:dyDescent="0.25">
      <c r="A153" s="79" t="s">
        <v>328</v>
      </c>
      <c r="B153" s="79" t="s">
        <v>695</v>
      </c>
      <c r="E153" s="113">
        <v>1.25</v>
      </c>
      <c r="F153" s="2">
        <v>1.66</v>
      </c>
      <c r="G153" s="108">
        <v>0.15666666666666665</v>
      </c>
    </row>
    <row r="154" spans="1:7" x14ac:dyDescent="0.25">
      <c r="E154" s="113">
        <v>1.5</v>
      </c>
      <c r="F154" s="2">
        <v>1.9</v>
      </c>
      <c r="G154" s="108">
        <v>0.1875</v>
      </c>
    </row>
    <row r="155" spans="1:7" x14ac:dyDescent="0.25">
      <c r="E155" s="113">
        <v>2</v>
      </c>
      <c r="F155" s="2">
        <v>2.375</v>
      </c>
      <c r="G155" s="108">
        <v>0.20833333333333334</v>
      </c>
    </row>
    <row r="156" spans="1:7" x14ac:dyDescent="0.25">
      <c r="E156" s="113">
        <v>2.5</v>
      </c>
      <c r="F156" s="2">
        <v>2.875</v>
      </c>
      <c r="G156" s="108">
        <v>0.25</v>
      </c>
    </row>
    <row r="157" spans="1:7" x14ac:dyDescent="0.25">
      <c r="E157" s="113">
        <v>3</v>
      </c>
      <c r="F157" s="2">
        <v>3.5</v>
      </c>
      <c r="G157" s="108">
        <v>0.28166666666666668</v>
      </c>
    </row>
    <row r="158" spans="1:7" x14ac:dyDescent="0.25">
      <c r="E158" s="113">
        <v>3.5</v>
      </c>
      <c r="F158" s="2">
        <v>4</v>
      </c>
      <c r="G158" s="108">
        <v>0.3125</v>
      </c>
    </row>
    <row r="159" spans="1:7" x14ac:dyDescent="0.25">
      <c r="E159" s="113">
        <v>4</v>
      </c>
      <c r="F159" s="2">
        <v>4.5</v>
      </c>
      <c r="G159" s="108">
        <v>0.34416666666666668</v>
      </c>
    </row>
    <row r="160" spans="1:7" x14ac:dyDescent="0.25">
      <c r="E160" s="113">
        <v>5</v>
      </c>
      <c r="F160" s="2">
        <v>5.5629999999999997</v>
      </c>
      <c r="G160" s="108">
        <v>0.40666666666666668</v>
      </c>
    </row>
    <row r="161" spans="1:59" x14ac:dyDescent="0.25">
      <c r="E161" s="113">
        <v>6</v>
      </c>
      <c r="F161" s="2">
        <v>6.625</v>
      </c>
      <c r="G161" s="108">
        <v>0.46916666666666668</v>
      </c>
    </row>
    <row r="162" spans="1:59" x14ac:dyDescent="0.25">
      <c r="E162" s="113">
        <v>8</v>
      </c>
      <c r="F162" s="2">
        <v>8.625</v>
      </c>
      <c r="G162" s="108">
        <v>0.58333333333333337</v>
      </c>
    </row>
    <row r="163" spans="1:59" x14ac:dyDescent="0.25">
      <c r="E163" s="113">
        <v>10</v>
      </c>
      <c r="F163" s="2">
        <v>10.75</v>
      </c>
      <c r="G163" s="108">
        <v>0.70833333333333337</v>
      </c>
    </row>
    <row r="164" spans="1:59" x14ac:dyDescent="0.25">
      <c r="E164" s="113">
        <v>12</v>
      </c>
      <c r="F164" s="2">
        <v>12.75</v>
      </c>
      <c r="G164" s="108">
        <v>0.83333333333333337</v>
      </c>
    </row>
    <row r="165" spans="1:59" x14ac:dyDescent="0.25">
      <c r="E165" s="107">
        <v>14</v>
      </c>
      <c r="F165" s="2">
        <v>14</v>
      </c>
      <c r="G165" s="108">
        <v>0.91666666666666663</v>
      </c>
    </row>
    <row r="166" spans="1:59" x14ac:dyDescent="0.25">
      <c r="E166" s="107">
        <v>16</v>
      </c>
      <c r="F166" s="2">
        <v>16</v>
      </c>
      <c r="G166" s="108">
        <v>1</v>
      </c>
    </row>
    <row r="167" spans="1:59" x14ac:dyDescent="0.25">
      <c r="E167" s="107">
        <v>18</v>
      </c>
      <c r="F167" s="2">
        <v>18</v>
      </c>
      <c r="G167" s="108">
        <v>1.125</v>
      </c>
    </row>
    <row r="168" spans="1:59" x14ac:dyDescent="0.25">
      <c r="E168" s="107">
        <v>20</v>
      </c>
      <c r="F168" s="2">
        <v>20</v>
      </c>
      <c r="G168" s="108">
        <v>1.25</v>
      </c>
    </row>
    <row r="169" spans="1:59" x14ac:dyDescent="0.25">
      <c r="E169" s="107">
        <v>22</v>
      </c>
      <c r="F169" s="2">
        <v>22</v>
      </c>
      <c r="G169" s="108">
        <v>1.375</v>
      </c>
    </row>
    <row r="170" spans="1:59" x14ac:dyDescent="0.25">
      <c r="E170" s="107">
        <v>24</v>
      </c>
      <c r="F170" s="2">
        <v>24</v>
      </c>
      <c r="G170" s="108">
        <v>1.4166666666666667</v>
      </c>
    </row>
    <row r="171" spans="1:59" x14ac:dyDescent="0.25">
      <c r="E171" s="107">
        <v>26</v>
      </c>
      <c r="F171" s="2">
        <v>26</v>
      </c>
      <c r="G171" s="108">
        <v>1.625</v>
      </c>
    </row>
    <row r="172" spans="1:59" x14ac:dyDescent="0.25">
      <c r="E172" s="107">
        <v>30</v>
      </c>
      <c r="F172" s="2">
        <v>30</v>
      </c>
      <c r="G172" s="108">
        <v>1.8333333333333333</v>
      </c>
    </row>
    <row r="173" spans="1:59" x14ac:dyDescent="0.25">
      <c r="E173" s="107">
        <v>34</v>
      </c>
      <c r="F173" s="2">
        <v>34</v>
      </c>
      <c r="G173" s="108">
        <v>2.0833333333333335</v>
      </c>
    </row>
    <row r="176" spans="1:59" x14ac:dyDescent="0.25">
      <c r="A176" s="76" t="s">
        <v>0</v>
      </c>
      <c r="B176" s="76" t="s">
        <v>607</v>
      </c>
      <c r="C176" s="79"/>
      <c r="E176" s="79"/>
      <c r="F176" s="282" t="s">
        <v>602</v>
      </c>
      <c r="G176" s="282"/>
      <c r="H176" s="282"/>
      <c r="I176" s="282"/>
      <c r="J176" s="282"/>
      <c r="K176" s="282"/>
      <c r="L176" s="282"/>
      <c r="M176" s="282"/>
      <c r="N176" s="282"/>
      <c r="O176" s="120"/>
      <c r="P176" s="79"/>
      <c r="Q176" s="281" t="s">
        <v>603</v>
      </c>
      <c r="R176" s="281"/>
      <c r="S176" s="281"/>
      <c r="T176" s="281"/>
      <c r="U176" s="281"/>
      <c r="V176" s="281"/>
      <c r="W176" s="281"/>
      <c r="X176" s="281"/>
      <c r="Y176" s="281"/>
      <c r="Z176" s="120"/>
      <c r="AA176" s="79"/>
      <c r="AB176" s="281" t="s">
        <v>604</v>
      </c>
      <c r="AC176" s="281"/>
      <c r="AD176" s="281"/>
      <c r="AE176" s="281"/>
      <c r="AF176" s="281"/>
      <c r="AG176" s="281"/>
      <c r="AH176" s="281"/>
      <c r="AI176" s="281"/>
      <c r="AJ176" s="281"/>
      <c r="AK176" s="120"/>
      <c r="AL176" s="79"/>
      <c r="AM176" s="281" t="s">
        <v>605</v>
      </c>
      <c r="AN176" s="281"/>
      <c r="AO176" s="281"/>
      <c r="AP176" s="281"/>
      <c r="AQ176" s="281"/>
      <c r="AR176" s="281"/>
      <c r="AS176" s="281"/>
      <c r="AT176" s="281"/>
      <c r="AU176" s="281"/>
      <c r="AV176" s="79"/>
      <c r="AW176" s="79"/>
      <c r="AX176" s="281" t="s">
        <v>614</v>
      </c>
      <c r="AY176" s="282"/>
      <c r="AZ176" s="282"/>
      <c r="BA176" s="282"/>
      <c r="BB176" s="282"/>
      <c r="BC176" s="282"/>
      <c r="BD176" s="282"/>
      <c r="BE176" s="282"/>
      <c r="BF176" s="282"/>
      <c r="BG176" s="79"/>
    </row>
    <row r="177" spans="1:59" ht="90" x14ac:dyDescent="0.25">
      <c r="A177" s="79" t="s">
        <v>289</v>
      </c>
      <c r="B177" s="79" t="s">
        <v>935</v>
      </c>
      <c r="C177" s="79"/>
      <c r="E177" s="79"/>
      <c r="F177" s="98" t="s">
        <v>452</v>
      </c>
      <c r="G177" s="98" t="s">
        <v>935</v>
      </c>
      <c r="H177" s="98" t="s">
        <v>936</v>
      </c>
      <c r="I177" s="98" t="s">
        <v>937</v>
      </c>
      <c r="J177" s="98" t="s">
        <v>938</v>
      </c>
      <c r="K177" s="98" t="s">
        <v>939</v>
      </c>
      <c r="L177" s="98" t="s">
        <v>940</v>
      </c>
      <c r="M177" s="98" t="s">
        <v>941</v>
      </c>
      <c r="N177" s="98" t="s">
        <v>622</v>
      </c>
      <c r="O177" s="98"/>
      <c r="P177" s="79"/>
      <c r="Q177" s="98" t="s">
        <v>452</v>
      </c>
      <c r="R177" s="98" t="s">
        <v>942</v>
      </c>
      <c r="S177" s="98" t="s">
        <v>943</v>
      </c>
      <c r="T177" s="98" t="s">
        <v>944</v>
      </c>
      <c r="U177" s="98" t="s">
        <v>945</v>
      </c>
      <c r="V177" s="98" t="s">
        <v>946</v>
      </c>
      <c r="W177" s="98" t="s">
        <v>947</v>
      </c>
      <c r="X177" s="98" t="s">
        <v>948</v>
      </c>
      <c r="Y177" s="98" t="s">
        <v>630</v>
      </c>
      <c r="Z177" s="98"/>
      <c r="AA177" s="79"/>
      <c r="AB177" s="98" t="s">
        <v>452</v>
      </c>
      <c r="AC177" s="98" t="s">
        <v>949</v>
      </c>
      <c r="AD177" s="98" t="s">
        <v>950</v>
      </c>
      <c r="AE177" s="98" t="s">
        <v>951</v>
      </c>
      <c r="AF177" s="98" t="s">
        <v>952</v>
      </c>
      <c r="AG177" s="98" t="s">
        <v>953</v>
      </c>
      <c r="AH177" s="98" t="s">
        <v>954</v>
      </c>
      <c r="AI177" s="98" t="s">
        <v>955</v>
      </c>
      <c r="AJ177" s="98" t="s">
        <v>638</v>
      </c>
      <c r="AK177" s="98"/>
      <c r="AL177" s="79"/>
      <c r="AM177" s="98" t="s">
        <v>452</v>
      </c>
      <c r="AN177" s="98" t="s">
        <v>956</v>
      </c>
      <c r="AO177" s="98" t="s">
        <v>957</v>
      </c>
      <c r="AP177" s="98" t="s">
        <v>958</v>
      </c>
      <c r="AQ177" s="98" t="s">
        <v>959</v>
      </c>
      <c r="AR177" s="98" t="s">
        <v>960</v>
      </c>
      <c r="AS177" s="98" t="s">
        <v>961</v>
      </c>
      <c r="AT177" s="98" t="s">
        <v>962</v>
      </c>
      <c r="AU177" s="98" t="s">
        <v>646</v>
      </c>
      <c r="AV177" s="79"/>
      <c r="AW177" s="79"/>
      <c r="AX177" s="98" t="s">
        <v>452</v>
      </c>
      <c r="AY177" s="98" t="s">
        <v>963</v>
      </c>
      <c r="AZ177" s="98" t="s">
        <v>964</v>
      </c>
      <c r="BA177" s="98" t="s">
        <v>965</v>
      </c>
      <c r="BB177" s="98" t="s">
        <v>966</v>
      </c>
      <c r="BC177" s="98" t="s">
        <v>967</v>
      </c>
      <c r="BD177" s="98" t="s">
        <v>968</v>
      </c>
      <c r="BE177" s="98" t="s">
        <v>969</v>
      </c>
      <c r="BF177" s="98" t="s">
        <v>692</v>
      </c>
      <c r="BG177" s="79"/>
    </row>
    <row r="178" spans="1:59" x14ac:dyDescent="0.25">
      <c r="A178" s="79"/>
      <c r="B178" s="79" t="s">
        <v>936</v>
      </c>
      <c r="C178" s="79"/>
      <c r="E178" s="113">
        <v>0.5</v>
      </c>
      <c r="F178" s="119">
        <v>0.84</v>
      </c>
      <c r="G178" s="108">
        <v>0.15666666666666665</v>
      </c>
      <c r="H178" s="108">
        <v>0.17166666666666666</v>
      </c>
      <c r="I178" s="108">
        <v>0.17166666666666666</v>
      </c>
      <c r="J178" s="108">
        <v>0.17166666666666666</v>
      </c>
      <c r="K178" s="108">
        <v>0.19833333333333333</v>
      </c>
      <c r="L178" s="108">
        <v>0.19833333333333333</v>
      </c>
      <c r="M178" s="108">
        <v>0.24</v>
      </c>
      <c r="N178" s="108">
        <v>0.15666666666666665</v>
      </c>
      <c r="O178" s="121"/>
      <c r="P178" s="113">
        <v>0.125</v>
      </c>
      <c r="Q178" s="122">
        <v>0.40500000000000003</v>
      </c>
      <c r="R178" s="108">
        <v>5.2499999999999998E-2</v>
      </c>
      <c r="S178" s="108">
        <v>7.3333333333333334E-2</v>
      </c>
      <c r="T178" s="108">
        <v>7.3333333333333334E-2</v>
      </c>
      <c r="U178" s="108">
        <v>7.3333333333333334E-2</v>
      </c>
      <c r="V178" s="108">
        <v>0.10416666666666667</v>
      </c>
      <c r="W178" s="108">
        <v>0.10416666666666667</v>
      </c>
      <c r="X178" s="108">
        <v>0.13</v>
      </c>
      <c r="Y178" s="108">
        <v>5.2499999999999998E-2</v>
      </c>
      <c r="Z178" s="121"/>
      <c r="AA178" s="113">
        <v>0.5</v>
      </c>
      <c r="AB178" s="119">
        <v>0.84</v>
      </c>
      <c r="AC178" s="108">
        <v>5.2499999999999998E-2</v>
      </c>
      <c r="AD178" s="108">
        <v>7.3333333333333334E-2</v>
      </c>
      <c r="AE178" s="108">
        <v>7.3333333333333334E-2</v>
      </c>
      <c r="AF178" s="108">
        <v>7.3333333333333334E-2</v>
      </c>
      <c r="AG178" s="108">
        <v>0.10416666666666667</v>
      </c>
      <c r="AH178" s="108">
        <v>0.10416666666666667</v>
      </c>
      <c r="AI178" s="108">
        <v>0.13</v>
      </c>
      <c r="AJ178" s="108">
        <v>5.2499999999999998E-2</v>
      </c>
      <c r="AK178" s="121"/>
      <c r="AL178" s="113">
        <v>0.5</v>
      </c>
      <c r="AM178" s="119">
        <v>0.84</v>
      </c>
      <c r="AN178" s="108">
        <v>3.6666666666666667E-2</v>
      </c>
      <c r="AO178" s="108">
        <v>4.6666666666666669E-2</v>
      </c>
      <c r="AP178" s="108">
        <v>4.6666666666666669E-2</v>
      </c>
      <c r="AQ178" s="108">
        <v>4.6666666666666669E-2</v>
      </c>
      <c r="AR178" s="108">
        <v>4.6666666666666669E-2</v>
      </c>
      <c r="AS178" s="108">
        <v>4.6666666666666669E-2</v>
      </c>
      <c r="AT178" s="108">
        <v>4.6666666666666669E-2</v>
      </c>
      <c r="AU178" s="108">
        <v>3.6666666666666667E-2</v>
      </c>
      <c r="AV178" s="79"/>
      <c r="AW178" s="113">
        <v>0.5</v>
      </c>
      <c r="AX178" s="119">
        <v>0.84</v>
      </c>
      <c r="AY178" s="108">
        <v>0.15666666666666665</v>
      </c>
      <c r="AZ178" s="108">
        <v>0.17166666666666666</v>
      </c>
      <c r="BA178" s="108">
        <v>0.17166666666666666</v>
      </c>
      <c r="BB178" s="108">
        <v>0.17166666666666666</v>
      </c>
      <c r="BC178" s="108">
        <v>0.19833333333333333</v>
      </c>
      <c r="BD178" s="108">
        <v>0.19833333333333333</v>
      </c>
      <c r="BE178" s="108">
        <v>0.24</v>
      </c>
      <c r="BF178" s="108">
        <v>0.15666666666666665</v>
      </c>
      <c r="BG178" s="79"/>
    </row>
    <row r="179" spans="1:59" x14ac:dyDescent="0.25">
      <c r="A179" s="79"/>
      <c r="B179" s="79" t="s">
        <v>937</v>
      </c>
      <c r="C179" s="79"/>
      <c r="E179" s="113">
        <v>0.75</v>
      </c>
      <c r="F179" s="119">
        <v>1.05</v>
      </c>
      <c r="G179" s="108">
        <v>0.17166666666666666</v>
      </c>
      <c r="H179" s="108">
        <v>0.1875</v>
      </c>
      <c r="I179" s="108">
        <v>0.1875</v>
      </c>
      <c r="J179" s="108">
        <v>0.1875</v>
      </c>
      <c r="K179" s="108">
        <v>0.22916666666666666</v>
      </c>
      <c r="L179" s="108">
        <v>0.22916666666666666</v>
      </c>
      <c r="M179" s="108">
        <v>0.26083333333333331</v>
      </c>
      <c r="N179" s="108">
        <v>0.17166666666666666</v>
      </c>
      <c r="O179" s="121"/>
      <c r="P179" s="113">
        <v>0.25</v>
      </c>
      <c r="Q179" s="122">
        <v>0.54</v>
      </c>
      <c r="R179" s="108">
        <v>5.2499999999999998E-2</v>
      </c>
      <c r="S179" s="108">
        <v>7.3333333333333334E-2</v>
      </c>
      <c r="T179" s="108">
        <v>7.3333333333333334E-2</v>
      </c>
      <c r="U179" s="108">
        <v>7.3333333333333334E-2</v>
      </c>
      <c r="V179" s="108">
        <v>0.10416666666666667</v>
      </c>
      <c r="W179" s="108">
        <v>0.10416666666666667</v>
      </c>
      <c r="X179" s="108">
        <v>0.13</v>
      </c>
      <c r="Y179" s="108">
        <v>5.2499999999999998E-2</v>
      </c>
      <c r="Z179" s="121"/>
      <c r="AA179" s="113">
        <v>0.75</v>
      </c>
      <c r="AB179" s="119">
        <v>1.05</v>
      </c>
      <c r="AC179" s="108">
        <v>5.2499999999999998E-2</v>
      </c>
      <c r="AD179" s="108">
        <v>8.3333333333333329E-2</v>
      </c>
      <c r="AE179" s="108">
        <v>8.3333333333333329E-2</v>
      </c>
      <c r="AF179" s="108">
        <v>8.3333333333333329E-2</v>
      </c>
      <c r="AG179" s="108">
        <v>0.11499999999999999</v>
      </c>
      <c r="AH179" s="108">
        <v>0.11499999999999999</v>
      </c>
      <c r="AI179" s="108">
        <v>0.14083333333333334</v>
      </c>
      <c r="AJ179" s="108">
        <v>5.2499999999999998E-2</v>
      </c>
      <c r="AK179" s="121"/>
      <c r="AL179" s="113">
        <v>0.75</v>
      </c>
      <c r="AM179" s="119">
        <v>1.05</v>
      </c>
      <c r="AN179" s="108">
        <v>4.1666666666666664E-2</v>
      </c>
      <c r="AO179" s="108">
        <v>5.2499999999999998E-2</v>
      </c>
      <c r="AP179" s="108">
        <v>5.2499999999999998E-2</v>
      </c>
      <c r="AQ179" s="108">
        <v>5.2499999999999998E-2</v>
      </c>
      <c r="AR179" s="108">
        <v>5.2499999999999998E-2</v>
      </c>
      <c r="AS179" s="108">
        <v>5.2499999999999998E-2</v>
      </c>
      <c r="AT179" s="108">
        <v>5.2499999999999998E-2</v>
      </c>
      <c r="AU179" s="108">
        <v>4.1666666666666664E-2</v>
      </c>
      <c r="AV179" s="79"/>
      <c r="AW179" s="113">
        <v>0.75</v>
      </c>
      <c r="AX179" s="119">
        <v>1.05</v>
      </c>
      <c r="AY179" s="108">
        <v>0.17166666666666666</v>
      </c>
      <c r="AZ179" s="108">
        <v>0.1875</v>
      </c>
      <c r="BA179" s="108">
        <v>0.1875</v>
      </c>
      <c r="BB179" s="108">
        <v>0.1875</v>
      </c>
      <c r="BC179" s="108">
        <v>0.22916666666666666</v>
      </c>
      <c r="BD179" s="108">
        <v>0.22916666666666666</v>
      </c>
      <c r="BE179" s="108">
        <v>0.26083333333333331</v>
      </c>
      <c r="BF179" s="108">
        <v>0.17166666666666666</v>
      </c>
      <c r="BG179" s="79"/>
    </row>
    <row r="180" spans="1:59" x14ac:dyDescent="0.25">
      <c r="A180" s="79"/>
      <c r="B180" s="79" t="s">
        <v>938</v>
      </c>
      <c r="C180" s="79"/>
      <c r="E180" s="113">
        <v>1</v>
      </c>
      <c r="F180" s="119">
        <v>1.3149999999999999</v>
      </c>
      <c r="G180" s="108">
        <v>0.1825</v>
      </c>
      <c r="H180" s="108">
        <v>0.20333333333333334</v>
      </c>
      <c r="I180" s="108">
        <v>0.20333333333333334</v>
      </c>
      <c r="J180" s="108">
        <v>0.20333333333333334</v>
      </c>
      <c r="K180" s="108">
        <v>0.24</v>
      </c>
      <c r="L180" s="108">
        <v>0.24</v>
      </c>
      <c r="M180" s="108">
        <v>0.29166666666666669</v>
      </c>
      <c r="N180" s="108">
        <v>0.1825</v>
      </c>
      <c r="O180" s="121"/>
      <c r="P180" s="113">
        <v>0.5</v>
      </c>
      <c r="Q180" s="119">
        <v>0.84</v>
      </c>
      <c r="R180" s="108">
        <v>5.2499999999999998E-2</v>
      </c>
      <c r="S180" s="108">
        <v>7.3333333333333334E-2</v>
      </c>
      <c r="T180" s="108">
        <v>7.3333333333333334E-2</v>
      </c>
      <c r="U180" s="108">
        <v>7.3333333333333334E-2</v>
      </c>
      <c r="V180" s="108">
        <v>0.10416666666666667</v>
      </c>
      <c r="W180" s="108">
        <v>0.10416666666666667</v>
      </c>
      <c r="X180" s="108">
        <v>0.13</v>
      </c>
      <c r="Y180" s="108">
        <v>5.2499999999999998E-2</v>
      </c>
      <c r="Z180" s="121"/>
      <c r="AA180" s="113">
        <v>1</v>
      </c>
      <c r="AB180" s="119">
        <v>1.3149999999999999</v>
      </c>
      <c r="AC180" s="108">
        <v>5.7499999999999996E-2</v>
      </c>
      <c r="AD180" s="108">
        <v>8.8333333333333333E-2</v>
      </c>
      <c r="AE180" s="108">
        <v>8.8333333333333333E-2</v>
      </c>
      <c r="AF180" s="108">
        <v>8.8333333333333333E-2</v>
      </c>
      <c r="AG180" s="108">
        <v>0.13583333333333333</v>
      </c>
      <c r="AH180" s="108">
        <v>0.13583333333333333</v>
      </c>
      <c r="AI180" s="108">
        <v>0.15666666666666665</v>
      </c>
      <c r="AJ180" s="108">
        <v>5.7499999999999996E-2</v>
      </c>
      <c r="AK180" s="121"/>
      <c r="AL180" s="113">
        <v>1</v>
      </c>
      <c r="AM180" s="119">
        <v>1.3149999999999999</v>
      </c>
      <c r="AN180" s="108">
        <v>4.6666666666666669E-2</v>
      </c>
      <c r="AO180" s="108">
        <v>5.7499999999999996E-2</v>
      </c>
      <c r="AP180" s="108">
        <v>5.7499999999999996E-2</v>
      </c>
      <c r="AQ180" s="108">
        <v>5.7499999999999996E-2</v>
      </c>
      <c r="AR180" s="108">
        <v>5.7499999999999996E-2</v>
      </c>
      <c r="AS180" s="108">
        <v>5.7499999999999996E-2</v>
      </c>
      <c r="AT180" s="108">
        <v>5.7499999999999996E-2</v>
      </c>
      <c r="AU180" s="108">
        <v>4.6666666666666669E-2</v>
      </c>
      <c r="AV180" s="79"/>
      <c r="AW180" s="113">
        <v>1</v>
      </c>
      <c r="AX180" s="119">
        <v>1.3149999999999999</v>
      </c>
      <c r="AY180" s="108">
        <v>0.1825</v>
      </c>
      <c r="AZ180" s="108">
        <v>0.20333333333333334</v>
      </c>
      <c r="BA180" s="108">
        <v>0.20333333333333334</v>
      </c>
      <c r="BB180" s="108">
        <v>0.20333333333333334</v>
      </c>
      <c r="BC180" s="108">
        <v>0.24</v>
      </c>
      <c r="BD180" s="108">
        <v>0.24</v>
      </c>
      <c r="BE180" s="108">
        <v>0.29166666666666669</v>
      </c>
      <c r="BF180" s="108">
        <v>0.1825</v>
      </c>
      <c r="BG180" s="79"/>
    </row>
    <row r="181" spans="1:59" x14ac:dyDescent="0.25">
      <c r="A181" s="79"/>
      <c r="B181" s="79" t="s">
        <v>939</v>
      </c>
      <c r="C181" s="79"/>
      <c r="E181" s="113">
        <v>1.25</v>
      </c>
      <c r="F181" s="119">
        <v>1.66</v>
      </c>
      <c r="G181" s="108">
        <v>0.1875</v>
      </c>
      <c r="H181" s="108">
        <v>0.21333333333333335</v>
      </c>
      <c r="I181" s="108">
        <v>0.21916666666666665</v>
      </c>
      <c r="J181" s="108">
        <v>0.21916666666666665</v>
      </c>
      <c r="K181" s="108">
        <v>0.24</v>
      </c>
      <c r="L181" s="108">
        <v>0.24</v>
      </c>
      <c r="M181" s="108">
        <v>0.3125</v>
      </c>
      <c r="N181" s="108">
        <v>0.1875</v>
      </c>
      <c r="O181" s="121"/>
      <c r="P181" s="113">
        <v>0.75</v>
      </c>
      <c r="Q181" s="119">
        <v>1.05</v>
      </c>
      <c r="R181" s="108">
        <v>5.2499999999999998E-2</v>
      </c>
      <c r="S181" s="108">
        <v>8.3333333333333329E-2</v>
      </c>
      <c r="T181" s="108">
        <v>8.3333333333333329E-2</v>
      </c>
      <c r="U181" s="108">
        <v>8.3333333333333329E-2</v>
      </c>
      <c r="V181" s="108">
        <v>0.11499999999999999</v>
      </c>
      <c r="W181" s="108">
        <v>0.11499999999999999</v>
      </c>
      <c r="X181" s="108">
        <v>0.14083333333333334</v>
      </c>
      <c r="Y181" s="108">
        <v>5.2499999999999998E-2</v>
      </c>
      <c r="Z181" s="121"/>
      <c r="AA181" s="113">
        <v>1.25</v>
      </c>
      <c r="AB181" s="119">
        <v>1.66</v>
      </c>
      <c r="AC181" s="108">
        <v>6.7500000000000004E-2</v>
      </c>
      <c r="AD181" s="108">
        <v>8.8333333333333333E-2</v>
      </c>
      <c r="AE181" s="108">
        <v>9.4166666666666662E-2</v>
      </c>
      <c r="AF181" s="108">
        <v>9.4166666666666662E-2</v>
      </c>
      <c r="AG181" s="108">
        <v>0.13583333333333333</v>
      </c>
      <c r="AH181" s="108">
        <v>0.13583333333333333</v>
      </c>
      <c r="AI181" s="108">
        <v>0.17166666666666666</v>
      </c>
      <c r="AJ181" s="108">
        <v>6.7500000000000004E-2</v>
      </c>
      <c r="AK181" s="121"/>
      <c r="AL181" s="113">
        <v>1.25</v>
      </c>
      <c r="AM181" s="119">
        <v>1.66</v>
      </c>
      <c r="AN181" s="108">
        <v>5.2499999999999998E-2</v>
      </c>
      <c r="AO181" s="108">
        <v>6.25E-2</v>
      </c>
      <c r="AP181" s="108">
        <v>6.7500000000000004E-2</v>
      </c>
      <c r="AQ181" s="108">
        <v>6.7500000000000004E-2</v>
      </c>
      <c r="AR181" s="108">
        <v>6.7500000000000004E-2</v>
      </c>
      <c r="AS181" s="108">
        <v>6.7500000000000004E-2</v>
      </c>
      <c r="AT181" s="108">
        <v>6.7500000000000004E-2</v>
      </c>
      <c r="AU181" s="108">
        <v>5.2499999999999998E-2</v>
      </c>
      <c r="AV181" s="79"/>
      <c r="AW181" s="113">
        <v>1.25</v>
      </c>
      <c r="AX181" s="119">
        <v>1.66</v>
      </c>
      <c r="AY181" s="108">
        <v>0.1875</v>
      </c>
      <c r="AZ181" s="108">
        <v>0.21333333333333335</v>
      </c>
      <c r="BA181" s="108">
        <v>0.21916666666666665</v>
      </c>
      <c r="BB181" s="108">
        <v>0.21916666666666665</v>
      </c>
      <c r="BC181" s="108">
        <v>0.24</v>
      </c>
      <c r="BD181" s="108">
        <v>0.24</v>
      </c>
      <c r="BE181" s="108">
        <v>0.3125</v>
      </c>
      <c r="BF181" s="108">
        <v>0.1875</v>
      </c>
      <c r="BG181" s="79"/>
    </row>
    <row r="182" spans="1:59" x14ac:dyDescent="0.25">
      <c r="A182" s="79"/>
      <c r="B182" s="79" t="s">
        <v>940</v>
      </c>
      <c r="C182" s="79"/>
      <c r="E182" s="113">
        <v>1.5</v>
      </c>
      <c r="F182" s="119">
        <v>1.9</v>
      </c>
      <c r="G182" s="108">
        <v>0.20333333333333334</v>
      </c>
      <c r="H182" s="108">
        <v>0.22416666666666665</v>
      </c>
      <c r="I182" s="108">
        <v>0.22916666666666666</v>
      </c>
      <c r="J182" s="108">
        <v>0.22916666666666666</v>
      </c>
      <c r="K182" s="108">
        <v>0.27083333333333331</v>
      </c>
      <c r="L182" s="108">
        <v>0.27083333333333331</v>
      </c>
      <c r="M182" s="108">
        <v>0.36499999999999999</v>
      </c>
      <c r="N182" s="108">
        <v>0.20333333333333334</v>
      </c>
      <c r="O182" s="121"/>
      <c r="P182" s="113">
        <v>1</v>
      </c>
      <c r="Q182" s="119">
        <v>1.3149999999999999</v>
      </c>
      <c r="R182" s="108">
        <v>5.7499999999999996E-2</v>
      </c>
      <c r="S182" s="108">
        <v>8.8333333333333333E-2</v>
      </c>
      <c r="T182" s="108">
        <v>8.8333333333333333E-2</v>
      </c>
      <c r="U182" s="108">
        <v>8.8333333333333333E-2</v>
      </c>
      <c r="V182" s="108">
        <v>0.13583333333333333</v>
      </c>
      <c r="W182" s="108">
        <v>0.13583333333333333</v>
      </c>
      <c r="X182" s="108">
        <v>0.15666666666666665</v>
      </c>
      <c r="Y182" s="108">
        <v>5.7499999999999996E-2</v>
      </c>
      <c r="Z182" s="121"/>
      <c r="AA182" s="113">
        <v>1.5</v>
      </c>
      <c r="AB182" s="119">
        <v>1.9</v>
      </c>
      <c r="AC182" s="108">
        <v>7.3333333333333334E-2</v>
      </c>
      <c r="AD182" s="108">
        <v>9.9166666666666667E-2</v>
      </c>
      <c r="AE182" s="108">
        <v>0.10416666666666667</v>
      </c>
      <c r="AF182" s="108">
        <v>0.10416666666666667</v>
      </c>
      <c r="AG182" s="108">
        <v>0.14583333333333334</v>
      </c>
      <c r="AH182" s="108">
        <v>0.14583333333333334</v>
      </c>
      <c r="AI182" s="108">
        <v>0.19833333333333333</v>
      </c>
      <c r="AJ182" s="108">
        <v>7.3333333333333334E-2</v>
      </c>
      <c r="AK182" s="121"/>
      <c r="AL182" s="113">
        <v>1.5</v>
      </c>
      <c r="AM182" s="119">
        <v>1.9</v>
      </c>
      <c r="AN182" s="108">
        <v>5.7499999999999996E-2</v>
      </c>
      <c r="AO182" s="108">
        <v>6.7500000000000004E-2</v>
      </c>
      <c r="AP182" s="108">
        <v>7.3333333333333334E-2</v>
      </c>
      <c r="AQ182" s="108">
        <v>7.3333333333333334E-2</v>
      </c>
      <c r="AR182" s="108">
        <v>7.3333333333333334E-2</v>
      </c>
      <c r="AS182" s="108">
        <v>7.3333333333333334E-2</v>
      </c>
      <c r="AT182" s="108">
        <v>7.3333333333333334E-2</v>
      </c>
      <c r="AU182" s="108">
        <v>5.7499999999999996E-2</v>
      </c>
      <c r="AV182" s="79"/>
      <c r="AW182" s="113">
        <v>1.5</v>
      </c>
      <c r="AX182" s="119">
        <v>1.9</v>
      </c>
      <c r="AY182" s="108">
        <v>0.20333333333333334</v>
      </c>
      <c r="AZ182" s="108">
        <v>0.22416666666666665</v>
      </c>
      <c r="BA182" s="108">
        <v>0.22916666666666666</v>
      </c>
      <c r="BB182" s="108">
        <v>0.22916666666666666</v>
      </c>
      <c r="BC182" s="108">
        <v>0.27083333333333331</v>
      </c>
      <c r="BD182" s="108">
        <v>0.27083333333333331</v>
      </c>
      <c r="BE182" s="108">
        <v>0.36499999999999999</v>
      </c>
      <c r="BF182" s="108">
        <v>0.20333333333333334</v>
      </c>
      <c r="BG182" s="79"/>
    </row>
    <row r="183" spans="1:59" x14ac:dyDescent="0.25">
      <c r="A183" s="79"/>
      <c r="B183" s="79" t="s">
        <v>941</v>
      </c>
      <c r="C183" s="79"/>
      <c r="E183" s="113">
        <v>2</v>
      </c>
      <c r="F183" s="119">
        <v>2.375</v>
      </c>
      <c r="G183" s="108">
        <v>0.20833333333333334</v>
      </c>
      <c r="H183" s="108">
        <v>0.22916666666666666</v>
      </c>
      <c r="I183" s="108">
        <v>0.24</v>
      </c>
      <c r="J183" s="108">
        <v>0.24</v>
      </c>
      <c r="K183" s="108">
        <v>0.33333333333333331</v>
      </c>
      <c r="L183" s="108">
        <v>0.33333333333333331</v>
      </c>
      <c r="M183" s="108">
        <v>0.41666666666666669</v>
      </c>
      <c r="N183" s="108">
        <v>0.20833333333333334</v>
      </c>
      <c r="O183" s="121"/>
      <c r="P183" s="113">
        <v>1.25</v>
      </c>
      <c r="Q183" s="119">
        <v>1.66</v>
      </c>
      <c r="R183" s="108">
        <v>6.7500000000000004E-2</v>
      </c>
      <c r="S183" s="108">
        <v>8.8333333333333333E-2</v>
      </c>
      <c r="T183" s="108">
        <v>9.4166666666666662E-2</v>
      </c>
      <c r="U183" s="108">
        <v>9.4166666666666662E-2</v>
      </c>
      <c r="V183" s="108">
        <v>0.13583333333333333</v>
      </c>
      <c r="W183" s="108">
        <v>0.13583333333333333</v>
      </c>
      <c r="X183" s="108">
        <v>0.17166666666666666</v>
      </c>
      <c r="Y183" s="108">
        <v>6.7500000000000004E-2</v>
      </c>
      <c r="Z183" s="121"/>
      <c r="AA183" s="113">
        <v>2</v>
      </c>
      <c r="AB183" s="119">
        <v>2.375</v>
      </c>
      <c r="AC183" s="108">
        <v>8.3333333333333329E-2</v>
      </c>
      <c r="AD183" s="108">
        <v>0.10916666666666668</v>
      </c>
      <c r="AE183" s="108">
        <v>0.12</v>
      </c>
      <c r="AF183" s="108">
        <v>0.12</v>
      </c>
      <c r="AG183" s="108">
        <v>0.1875</v>
      </c>
      <c r="AH183" s="108">
        <v>0.1875</v>
      </c>
      <c r="AI183" s="108">
        <v>0.22916666666666666</v>
      </c>
      <c r="AJ183" s="108">
        <v>8.3333333333333329E-2</v>
      </c>
      <c r="AK183" s="121"/>
      <c r="AL183" s="113">
        <v>2</v>
      </c>
      <c r="AM183" s="119">
        <v>2.375</v>
      </c>
      <c r="AN183" s="108">
        <v>6.25E-2</v>
      </c>
      <c r="AO183" s="108">
        <v>7.3333333333333334E-2</v>
      </c>
      <c r="AP183" s="108">
        <v>8.3333333333333329E-2</v>
      </c>
      <c r="AQ183" s="108">
        <v>8.3333333333333329E-2</v>
      </c>
      <c r="AR183" s="108">
        <v>8.3333333333333329E-2</v>
      </c>
      <c r="AS183" s="108">
        <v>8.3333333333333329E-2</v>
      </c>
      <c r="AT183" s="108">
        <v>8.3333333333333329E-2</v>
      </c>
      <c r="AU183" s="108">
        <v>6.25E-2</v>
      </c>
      <c r="AV183" s="79"/>
      <c r="AW183" s="113">
        <v>2</v>
      </c>
      <c r="AX183" s="119">
        <v>2.375</v>
      </c>
      <c r="AY183" s="108">
        <v>0.20833333333333334</v>
      </c>
      <c r="AZ183" s="108">
        <v>0.22916666666666666</v>
      </c>
      <c r="BA183" s="108">
        <v>0.24</v>
      </c>
      <c r="BB183" s="108">
        <v>0.24</v>
      </c>
      <c r="BC183" s="108">
        <v>0.33333333333333331</v>
      </c>
      <c r="BD183" s="108">
        <v>0.33333333333333331</v>
      </c>
      <c r="BE183" s="108">
        <v>0.41666666666666669</v>
      </c>
      <c r="BF183" s="108">
        <v>0.20833333333333334</v>
      </c>
      <c r="BG183" s="79"/>
    </row>
    <row r="184" spans="1:59" x14ac:dyDescent="0.25">
      <c r="A184" s="79"/>
      <c r="B184" s="79" t="s">
        <v>622</v>
      </c>
      <c r="C184" s="79"/>
      <c r="E184" s="113">
        <v>2.5</v>
      </c>
      <c r="F184" s="119">
        <v>2.875</v>
      </c>
      <c r="G184" s="108">
        <v>0.22916666666666666</v>
      </c>
      <c r="H184" s="108">
        <v>0.25</v>
      </c>
      <c r="I184" s="108">
        <v>0.26083333333333331</v>
      </c>
      <c r="J184" s="108">
        <v>0.26083333333333331</v>
      </c>
      <c r="K184" s="108">
        <v>0.34416666666666668</v>
      </c>
      <c r="L184" s="108">
        <v>0.34416666666666668</v>
      </c>
      <c r="M184" s="108">
        <v>0.46916666666666668</v>
      </c>
      <c r="N184" s="108">
        <v>0.22916666666666666</v>
      </c>
      <c r="O184" s="121"/>
      <c r="P184" s="113">
        <v>1.5</v>
      </c>
      <c r="Q184" s="119">
        <v>1.9</v>
      </c>
      <c r="R184" s="108">
        <v>7.3333333333333334E-2</v>
      </c>
      <c r="S184" s="108">
        <v>9.9166666666666667E-2</v>
      </c>
      <c r="T184" s="108">
        <v>0.10416666666666667</v>
      </c>
      <c r="U184" s="108">
        <v>0.10416666666666667</v>
      </c>
      <c r="V184" s="108">
        <v>0.14583333333333334</v>
      </c>
      <c r="W184" s="108">
        <v>0.14583333333333334</v>
      </c>
      <c r="X184" s="108">
        <v>0.19833333333333333</v>
      </c>
      <c r="Y184" s="108">
        <v>7.3333333333333334E-2</v>
      </c>
      <c r="Z184" s="121"/>
      <c r="AA184" s="113">
        <v>2.5</v>
      </c>
      <c r="AB184" s="119">
        <v>2.875</v>
      </c>
      <c r="AC184" s="108">
        <v>9.4166666666666662E-2</v>
      </c>
      <c r="AD184" s="108">
        <v>0.125</v>
      </c>
      <c r="AE184" s="108">
        <v>0.13583333333333333</v>
      </c>
      <c r="AF184" s="108">
        <v>0.13583333333333333</v>
      </c>
      <c r="AG184" s="108">
        <v>0.20833333333333334</v>
      </c>
      <c r="AH184" s="108">
        <v>0.20833333333333334</v>
      </c>
      <c r="AI184" s="108">
        <v>0.26083333333333331</v>
      </c>
      <c r="AJ184" s="108">
        <v>9.4166666666666662E-2</v>
      </c>
      <c r="AK184" s="121"/>
      <c r="AL184" s="113">
        <v>2.5</v>
      </c>
      <c r="AM184" s="119">
        <v>2.875</v>
      </c>
      <c r="AN184" s="108">
        <v>7.3333333333333334E-2</v>
      </c>
      <c r="AO184" s="108">
        <v>8.3333333333333329E-2</v>
      </c>
      <c r="AP184" s="108">
        <v>9.4166666666666662E-2</v>
      </c>
      <c r="AQ184" s="108">
        <v>9.4166666666666662E-2</v>
      </c>
      <c r="AR184" s="108">
        <v>9.4166666666666662E-2</v>
      </c>
      <c r="AS184" s="108">
        <v>9.4166666666666662E-2</v>
      </c>
      <c r="AT184" s="108">
        <v>9.4166666666666662E-2</v>
      </c>
      <c r="AU184" s="108">
        <v>7.3333333333333334E-2</v>
      </c>
      <c r="AV184" s="79"/>
      <c r="AW184" s="113">
        <v>2.5</v>
      </c>
      <c r="AX184" s="119">
        <v>2.875</v>
      </c>
      <c r="AY184" s="108">
        <v>0.22916666666666666</v>
      </c>
      <c r="AZ184" s="108">
        <v>0.25</v>
      </c>
      <c r="BA184" s="108">
        <v>0.26083333333333331</v>
      </c>
      <c r="BB184" s="108">
        <v>0.26083333333333331</v>
      </c>
      <c r="BC184" s="108">
        <v>0.34416666666666668</v>
      </c>
      <c r="BD184" s="108">
        <v>0.34416666666666668</v>
      </c>
      <c r="BE184" s="108">
        <v>0.46916666666666668</v>
      </c>
      <c r="BF184" s="108">
        <v>0.22916666666666666</v>
      </c>
      <c r="BG184" s="79"/>
    </row>
    <row r="185" spans="1:59" x14ac:dyDescent="0.25">
      <c r="A185" s="79"/>
      <c r="B185" s="79" t="s">
        <v>942</v>
      </c>
      <c r="C185" s="79"/>
      <c r="E185" s="113">
        <v>3</v>
      </c>
      <c r="F185" s="119">
        <v>3.5</v>
      </c>
      <c r="G185" s="108">
        <v>0.22916666666666666</v>
      </c>
      <c r="H185" s="108">
        <v>0.26083333333333331</v>
      </c>
      <c r="I185" s="108">
        <v>0.27083333333333331</v>
      </c>
      <c r="J185" s="108">
        <v>0.27083333333333331</v>
      </c>
      <c r="K185" s="108">
        <v>0.33333333333333331</v>
      </c>
      <c r="L185" s="108">
        <v>0.38583333333333331</v>
      </c>
      <c r="M185" s="108">
        <v>0.55249999999999999</v>
      </c>
      <c r="N185" s="108">
        <v>0.22916666666666666</v>
      </c>
      <c r="O185" s="121"/>
      <c r="P185" s="113">
        <v>2</v>
      </c>
      <c r="Q185" s="119">
        <v>2.375</v>
      </c>
      <c r="R185" s="108">
        <v>8.3333333333333329E-2</v>
      </c>
      <c r="S185" s="108">
        <v>0.10916666666666668</v>
      </c>
      <c r="T185" s="108">
        <v>0.12</v>
      </c>
      <c r="U185" s="108">
        <v>0.12</v>
      </c>
      <c r="V185" s="108">
        <v>0.1875</v>
      </c>
      <c r="W185" s="108">
        <v>0.1875</v>
      </c>
      <c r="X185" s="108">
        <v>0.22916666666666666</v>
      </c>
      <c r="Y185" s="108">
        <v>8.3333333333333329E-2</v>
      </c>
      <c r="Z185" s="121"/>
      <c r="AA185" s="113">
        <v>3</v>
      </c>
      <c r="AB185" s="119">
        <v>3.5</v>
      </c>
      <c r="AC185" s="108">
        <v>9.9166666666666667E-2</v>
      </c>
      <c r="AD185" s="108">
        <v>0.14083333333333334</v>
      </c>
      <c r="AE185" s="108">
        <v>0.15083333333333335</v>
      </c>
      <c r="AF185" s="108">
        <v>0.15083333333333335</v>
      </c>
      <c r="AG185" s="108">
        <v>0.17749999999999999</v>
      </c>
      <c r="AH185" s="108">
        <v>0.24</v>
      </c>
      <c r="AI185" s="108">
        <v>0.30249999999999999</v>
      </c>
      <c r="AJ185" s="108">
        <v>9.9166666666666667E-2</v>
      </c>
      <c r="AK185" s="121"/>
      <c r="AL185" s="113">
        <v>3</v>
      </c>
      <c r="AM185" s="119">
        <v>3.5</v>
      </c>
      <c r="AN185" s="108">
        <v>7.8333333333333324E-2</v>
      </c>
      <c r="AO185" s="108">
        <v>9.4166666666666662E-2</v>
      </c>
      <c r="AP185" s="108">
        <v>0.10416666666666667</v>
      </c>
      <c r="AQ185" s="108">
        <v>0.10416666666666667</v>
      </c>
      <c r="AR185" s="108">
        <v>0.10416666666666667</v>
      </c>
      <c r="AS185" s="108">
        <v>0.10416666666666667</v>
      </c>
      <c r="AT185" s="108">
        <v>0.10416666666666667</v>
      </c>
      <c r="AU185" s="108">
        <v>7.8333333333333324E-2</v>
      </c>
      <c r="AV185" s="79"/>
      <c r="AW185" s="113">
        <v>3</v>
      </c>
      <c r="AX185" s="119">
        <v>3.5</v>
      </c>
      <c r="AY185" s="108">
        <v>0.22916666666666666</v>
      </c>
      <c r="AZ185" s="108">
        <v>0.26083333333333331</v>
      </c>
      <c r="BA185" s="108">
        <v>0.27083333333333331</v>
      </c>
      <c r="BB185" s="108">
        <v>0.27083333333333331</v>
      </c>
      <c r="BC185" s="108">
        <v>0.33333333333333331</v>
      </c>
      <c r="BD185" s="108">
        <v>0.38583333333333331</v>
      </c>
      <c r="BE185" s="108">
        <v>0.55249999999999999</v>
      </c>
      <c r="BF185" s="108">
        <v>0.22916666666666666</v>
      </c>
      <c r="BG185" s="79"/>
    </row>
    <row r="186" spans="1:59" x14ac:dyDescent="0.25">
      <c r="A186" s="79"/>
      <c r="B186" s="79" t="s">
        <v>943</v>
      </c>
      <c r="C186" s="79"/>
      <c r="E186" s="113">
        <v>3.5</v>
      </c>
      <c r="F186" s="119">
        <v>4</v>
      </c>
      <c r="G186" s="108">
        <v>0.23416666666666666</v>
      </c>
      <c r="H186" s="108">
        <v>0.26583333333333331</v>
      </c>
      <c r="I186" s="108">
        <v>0.28166666666666668</v>
      </c>
      <c r="J186" s="108">
        <v>0.28166666666666668</v>
      </c>
      <c r="K186" s="108">
        <v>0.33333333333333331</v>
      </c>
      <c r="L186" s="108">
        <v>0.38583333333333331</v>
      </c>
      <c r="M186" s="108">
        <v>0.58916666666666673</v>
      </c>
      <c r="N186" s="108">
        <v>0.23416666666666666</v>
      </c>
      <c r="O186" s="121"/>
      <c r="P186" s="113">
        <v>2.5</v>
      </c>
      <c r="Q186" s="119">
        <v>2.875</v>
      </c>
      <c r="R186" s="108">
        <v>9.4166666666666662E-2</v>
      </c>
      <c r="S186" s="108">
        <v>0.125</v>
      </c>
      <c r="T186" s="108">
        <v>0.13583333333333333</v>
      </c>
      <c r="U186" s="108">
        <v>0.13583333333333333</v>
      </c>
      <c r="V186" s="108">
        <v>0.20833333333333334</v>
      </c>
      <c r="W186" s="108">
        <v>0.20833333333333334</v>
      </c>
      <c r="X186" s="108">
        <v>0.26083333333333331</v>
      </c>
      <c r="Y186" s="108">
        <v>9.4166666666666662E-2</v>
      </c>
      <c r="Z186" s="121"/>
      <c r="AA186" s="113">
        <v>3.5</v>
      </c>
      <c r="AB186" s="119">
        <v>4</v>
      </c>
      <c r="AC186" s="108">
        <v>0.10416666666666667</v>
      </c>
      <c r="AD186" s="108">
        <v>0.14583333333333334</v>
      </c>
      <c r="AE186" s="108">
        <v>0.16166666666666665</v>
      </c>
      <c r="AF186" s="108">
        <v>0.16166666666666665</v>
      </c>
      <c r="AG186" s="108">
        <v>0.17749999999999999</v>
      </c>
      <c r="AH186" s="108">
        <v>0.24</v>
      </c>
      <c r="AI186" s="108">
        <v>0.32833333333333331</v>
      </c>
      <c r="AJ186" s="108">
        <v>0.10416666666666667</v>
      </c>
      <c r="AK186" s="121"/>
      <c r="AL186" s="113">
        <v>3.5</v>
      </c>
      <c r="AM186" s="119">
        <v>4</v>
      </c>
      <c r="AN186" s="108">
        <v>7.8333333333333324E-2</v>
      </c>
      <c r="AO186" s="108">
        <v>9.9166666666666667E-2</v>
      </c>
      <c r="AP186" s="108">
        <v>0.11499999999999999</v>
      </c>
      <c r="AQ186" s="108">
        <v>0.11499999999999999</v>
      </c>
      <c r="AR186" s="108">
        <v>0.11499999999999999</v>
      </c>
      <c r="AS186" s="108">
        <v>0.11499999999999999</v>
      </c>
      <c r="AT186" s="108">
        <v>0.11499999999999999</v>
      </c>
      <c r="AU186" s="108">
        <v>7.8333333333333324E-2</v>
      </c>
      <c r="AV186" s="79"/>
      <c r="AW186" s="113">
        <v>3.5</v>
      </c>
      <c r="AX186" s="119">
        <v>4</v>
      </c>
      <c r="AY186" s="108">
        <v>0.23416666666666666</v>
      </c>
      <c r="AZ186" s="108">
        <v>0.26583333333333331</v>
      </c>
      <c r="BA186" s="108">
        <v>0.28166666666666668</v>
      </c>
      <c r="BB186" s="108">
        <v>0.28166666666666668</v>
      </c>
      <c r="BC186" s="108">
        <v>0.33333333333333331</v>
      </c>
      <c r="BD186" s="108">
        <v>0.38583333333333331</v>
      </c>
      <c r="BE186" s="108">
        <v>0.58916666666666673</v>
      </c>
      <c r="BF186" s="108">
        <v>0.23416666666666666</v>
      </c>
      <c r="BG186" s="79"/>
    </row>
    <row r="187" spans="1:59" x14ac:dyDescent="0.25">
      <c r="A187" s="79"/>
      <c r="B187" s="79" t="s">
        <v>944</v>
      </c>
      <c r="C187" s="79"/>
      <c r="E187" s="113">
        <v>4</v>
      </c>
      <c r="F187" s="119">
        <v>4.5</v>
      </c>
      <c r="G187" s="108">
        <v>0.25</v>
      </c>
      <c r="H187" s="108">
        <v>0.28166666666666668</v>
      </c>
      <c r="I187" s="108">
        <v>0.29166666666666669</v>
      </c>
      <c r="J187" s="108">
        <v>0.33333333333333331</v>
      </c>
      <c r="K187" s="108">
        <v>0.375</v>
      </c>
      <c r="L187" s="108">
        <v>0.40666666666666668</v>
      </c>
      <c r="M187" s="108">
        <v>0.625</v>
      </c>
      <c r="N187" s="108">
        <v>0.25</v>
      </c>
      <c r="O187" s="121"/>
      <c r="P187" s="113">
        <v>3</v>
      </c>
      <c r="Q187" s="119">
        <v>3.5</v>
      </c>
      <c r="R187" s="108">
        <v>9.9166666666666667E-2</v>
      </c>
      <c r="S187" s="108">
        <v>0.14083333333333334</v>
      </c>
      <c r="T187" s="108">
        <v>0.15083333333333335</v>
      </c>
      <c r="U187" s="108">
        <v>0.15083333333333335</v>
      </c>
      <c r="V187" s="108">
        <v>0.17749999999999999</v>
      </c>
      <c r="W187" s="108">
        <v>0.24</v>
      </c>
      <c r="X187" s="108">
        <v>0.30249999999999999</v>
      </c>
      <c r="Y187" s="108">
        <v>9.9166666666666667E-2</v>
      </c>
      <c r="Z187" s="121"/>
      <c r="AA187" s="113">
        <v>4</v>
      </c>
      <c r="AB187" s="119">
        <v>4.5</v>
      </c>
      <c r="AC187" s="108">
        <v>0.10916666666666668</v>
      </c>
      <c r="AD187" s="108">
        <v>0.15666666666666665</v>
      </c>
      <c r="AE187" s="108">
        <v>0.16666666666666666</v>
      </c>
      <c r="AF187" s="108">
        <v>0.17749999999999999</v>
      </c>
      <c r="AG187" s="108">
        <v>0.22916666666666666</v>
      </c>
      <c r="AH187" s="108">
        <v>0.29666666666666669</v>
      </c>
      <c r="AI187" s="108">
        <v>0.35416666666666669</v>
      </c>
      <c r="AJ187" s="108">
        <v>0.10916666666666668</v>
      </c>
      <c r="AK187" s="121"/>
      <c r="AL187" s="113">
        <v>4</v>
      </c>
      <c r="AM187" s="119">
        <v>4.5</v>
      </c>
      <c r="AN187" s="108">
        <v>7.8333333333333324E-2</v>
      </c>
      <c r="AO187" s="108">
        <v>0.10416666666666667</v>
      </c>
      <c r="AP187" s="108">
        <v>0.11499999999999999</v>
      </c>
      <c r="AQ187" s="108">
        <v>0.125</v>
      </c>
      <c r="AR187" s="108">
        <v>0.125</v>
      </c>
      <c r="AS187" s="108">
        <v>0.125</v>
      </c>
      <c r="AT187" s="108">
        <v>0.125</v>
      </c>
      <c r="AU187" s="108">
        <v>7.8333333333333324E-2</v>
      </c>
      <c r="AV187" s="79"/>
      <c r="AW187" s="113">
        <v>4</v>
      </c>
      <c r="AX187" s="119">
        <v>4.5</v>
      </c>
      <c r="AY187" s="108">
        <v>0.25</v>
      </c>
      <c r="AZ187" s="108">
        <v>0.28166666666666668</v>
      </c>
      <c r="BA187" s="108">
        <v>0.29166666666666669</v>
      </c>
      <c r="BB187" s="108">
        <v>0.33333333333333331</v>
      </c>
      <c r="BC187" s="108">
        <v>0.375</v>
      </c>
      <c r="BD187" s="108">
        <v>0.40666666666666668</v>
      </c>
      <c r="BE187" s="108">
        <v>0.625</v>
      </c>
      <c r="BF187" s="108">
        <v>0.25</v>
      </c>
      <c r="BG187" s="79"/>
    </row>
    <row r="188" spans="1:59" x14ac:dyDescent="0.25">
      <c r="A188" s="79"/>
      <c r="B188" s="79" t="s">
        <v>945</v>
      </c>
      <c r="C188" s="79"/>
      <c r="E188" s="113">
        <v>5</v>
      </c>
      <c r="F188" s="119">
        <v>5.5629999999999997</v>
      </c>
      <c r="G188" s="108">
        <v>0.29166666666666669</v>
      </c>
      <c r="H188" s="108">
        <v>0.32333333333333331</v>
      </c>
      <c r="I188" s="108">
        <v>0.33333333333333331</v>
      </c>
      <c r="J188" s="108">
        <v>0.375</v>
      </c>
      <c r="K188" s="108">
        <v>0.41666666666666669</v>
      </c>
      <c r="L188" s="108">
        <v>0.51083333333333336</v>
      </c>
      <c r="M188" s="108">
        <v>0.75</v>
      </c>
      <c r="N188" s="108">
        <v>0.29166666666666669</v>
      </c>
      <c r="O188" s="121"/>
      <c r="P188" s="113">
        <v>3.5</v>
      </c>
      <c r="Q188" s="119">
        <v>4</v>
      </c>
      <c r="R188" s="108">
        <v>0.10416666666666667</v>
      </c>
      <c r="S188" s="108">
        <v>0.14583333333333334</v>
      </c>
      <c r="T188" s="108">
        <v>0.16166666666666665</v>
      </c>
      <c r="U188" s="108">
        <v>0.16166666666666665</v>
      </c>
      <c r="V188" s="108">
        <v>0.17749999999999999</v>
      </c>
      <c r="W188" s="108">
        <v>0.24</v>
      </c>
      <c r="X188" s="108">
        <v>0.32833333333333331</v>
      </c>
      <c r="Y188" s="108">
        <v>0.10416666666666667</v>
      </c>
      <c r="Z188" s="121"/>
      <c r="AA188" s="113">
        <v>5</v>
      </c>
      <c r="AB188" s="119">
        <v>5.5629999999999997</v>
      </c>
      <c r="AC188" s="108">
        <v>0.12</v>
      </c>
      <c r="AD188" s="108">
        <v>0.16666666666666666</v>
      </c>
      <c r="AE188" s="108">
        <v>0.17749999999999999</v>
      </c>
      <c r="AF188" s="108">
        <v>0.19833333333333333</v>
      </c>
      <c r="AG188" s="108">
        <v>0.26083333333333331</v>
      </c>
      <c r="AH188" s="108">
        <v>0.34416666666666668</v>
      </c>
      <c r="AI188" s="108">
        <v>0.42749999999999999</v>
      </c>
      <c r="AJ188" s="108">
        <v>0.12</v>
      </c>
      <c r="AK188" s="121"/>
      <c r="AL188" s="113">
        <v>5</v>
      </c>
      <c r="AM188" s="119">
        <v>5.5629999999999997</v>
      </c>
      <c r="AN188" s="108">
        <v>7.8333333333333324E-2</v>
      </c>
      <c r="AO188" s="108">
        <v>0.11499999999999999</v>
      </c>
      <c r="AP188" s="108">
        <v>0.125</v>
      </c>
      <c r="AQ188" s="108">
        <v>0.14583333333333334</v>
      </c>
      <c r="AR188" s="108">
        <v>0.14583333333333334</v>
      </c>
      <c r="AS188" s="108">
        <v>0.14583333333333334</v>
      </c>
      <c r="AT188" s="108">
        <v>0.14583333333333334</v>
      </c>
      <c r="AU188" s="108">
        <v>7.8333333333333324E-2</v>
      </c>
      <c r="AV188" s="79"/>
      <c r="AW188" s="113">
        <v>5</v>
      </c>
      <c r="AX188" s="119">
        <v>5.5629999999999997</v>
      </c>
      <c r="AY188" s="108">
        <v>0.29166666666666669</v>
      </c>
      <c r="AZ188" s="108">
        <v>0.32333333333333331</v>
      </c>
      <c r="BA188" s="108">
        <v>0.33333333333333331</v>
      </c>
      <c r="BB188" s="108">
        <v>0.375</v>
      </c>
      <c r="BC188" s="108">
        <v>0.41666666666666669</v>
      </c>
      <c r="BD188" s="108">
        <v>0.51083333333333336</v>
      </c>
      <c r="BE188" s="108">
        <v>0.75</v>
      </c>
      <c r="BF188" s="108">
        <v>0.29166666666666669</v>
      </c>
      <c r="BG188" s="79"/>
    </row>
    <row r="189" spans="1:59" x14ac:dyDescent="0.25">
      <c r="A189" s="79"/>
      <c r="B189" s="79" t="s">
        <v>946</v>
      </c>
      <c r="C189" s="79"/>
      <c r="E189" s="113">
        <v>6</v>
      </c>
      <c r="F189" s="119">
        <v>6.625</v>
      </c>
      <c r="G189" s="108">
        <v>0.29166666666666669</v>
      </c>
      <c r="H189" s="108">
        <v>0.32333333333333331</v>
      </c>
      <c r="I189" s="108">
        <v>0.33833333333333332</v>
      </c>
      <c r="J189" s="108">
        <v>0.38583333333333331</v>
      </c>
      <c r="K189" s="108">
        <v>0.45833333333333331</v>
      </c>
      <c r="L189" s="108">
        <v>0.5625</v>
      </c>
      <c r="M189" s="108">
        <v>0.89583333333333337</v>
      </c>
      <c r="N189" s="108">
        <v>0.29166666666666669</v>
      </c>
      <c r="O189" s="121"/>
      <c r="P189" s="113">
        <v>4</v>
      </c>
      <c r="Q189" s="119">
        <v>4.5</v>
      </c>
      <c r="R189" s="108">
        <v>0.10916666666666668</v>
      </c>
      <c r="S189" s="108">
        <v>0.15666666666666665</v>
      </c>
      <c r="T189" s="108">
        <v>0.16666666666666666</v>
      </c>
      <c r="U189" s="108">
        <v>0.17749999999999999</v>
      </c>
      <c r="V189" s="108">
        <v>0.22916666666666666</v>
      </c>
      <c r="W189" s="108">
        <v>0.29666666666666669</v>
      </c>
      <c r="X189" s="108">
        <v>0.35416666666666669</v>
      </c>
      <c r="Y189" s="108">
        <v>0.10916666666666668</v>
      </c>
      <c r="Z189" s="121"/>
      <c r="AA189" s="113">
        <v>6</v>
      </c>
      <c r="AB189" s="119">
        <v>6.625</v>
      </c>
      <c r="AC189" s="108">
        <v>0.13</v>
      </c>
      <c r="AD189" s="108">
        <v>0.17166666666666666</v>
      </c>
      <c r="AE189" s="108">
        <v>0.1875</v>
      </c>
      <c r="AF189" s="108">
        <v>0.21916666666666665</v>
      </c>
      <c r="AG189" s="108">
        <v>0.28166666666666668</v>
      </c>
      <c r="AH189" s="108">
        <v>0.39083333333333337</v>
      </c>
      <c r="AI189" s="108">
        <v>0.5</v>
      </c>
      <c r="AJ189" s="108">
        <v>0.13</v>
      </c>
      <c r="AK189" s="121"/>
      <c r="AL189" s="113">
        <v>6</v>
      </c>
      <c r="AM189" s="119">
        <v>6.625</v>
      </c>
      <c r="AN189" s="108">
        <v>8.3333333333333329E-2</v>
      </c>
      <c r="AO189" s="108">
        <v>0.12</v>
      </c>
      <c r="AP189" s="108">
        <v>0.13583333333333333</v>
      </c>
      <c r="AQ189" s="108">
        <v>0.15666666666666665</v>
      </c>
      <c r="AR189" s="108">
        <v>0.15666666666666665</v>
      </c>
      <c r="AS189" s="108">
        <v>0.15666666666666665</v>
      </c>
      <c r="AT189" s="108">
        <v>0.15666666666666665</v>
      </c>
      <c r="AU189" s="108">
        <v>8.3333333333333329E-2</v>
      </c>
      <c r="AV189" s="79"/>
      <c r="AW189" s="113">
        <v>6</v>
      </c>
      <c r="AX189" s="119">
        <v>6.625</v>
      </c>
      <c r="AY189" s="108">
        <v>0.29166666666666669</v>
      </c>
      <c r="AZ189" s="108">
        <v>0.32333333333333331</v>
      </c>
      <c r="BA189" s="108">
        <v>0.33833333333333332</v>
      </c>
      <c r="BB189" s="108">
        <v>0.38583333333333331</v>
      </c>
      <c r="BC189" s="108">
        <v>0.45833333333333331</v>
      </c>
      <c r="BD189" s="108">
        <v>0.5625</v>
      </c>
      <c r="BE189" s="108">
        <v>0.89583333333333337</v>
      </c>
      <c r="BF189" s="108">
        <v>0.29166666666666669</v>
      </c>
      <c r="BG189" s="79"/>
    </row>
    <row r="190" spans="1:59" x14ac:dyDescent="0.25">
      <c r="A190" s="79"/>
      <c r="B190" s="79" t="s">
        <v>947</v>
      </c>
      <c r="C190" s="79"/>
      <c r="E190" s="113">
        <v>8</v>
      </c>
      <c r="F190" s="119">
        <v>8.625</v>
      </c>
      <c r="G190" s="108">
        <v>0.33333333333333331</v>
      </c>
      <c r="H190" s="108">
        <v>0.36499999999999999</v>
      </c>
      <c r="I190" s="108">
        <v>0.38583333333333331</v>
      </c>
      <c r="J190" s="108">
        <v>0.4375</v>
      </c>
      <c r="K190" s="108">
        <v>0.53166666666666662</v>
      </c>
      <c r="L190" s="108">
        <v>0.69833333333333336</v>
      </c>
      <c r="M190" s="108">
        <v>1.0416666666666667</v>
      </c>
      <c r="N190" s="108">
        <v>0.33333333333333331</v>
      </c>
      <c r="O190" s="121"/>
      <c r="P190" s="113">
        <v>5</v>
      </c>
      <c r="Q190" s="119">
        <v>5.5629999999999997</v>
      </c>
      <c r="R190" s="108">
        <v>0.12</v>
      </c>
      <c r="S190" s="108">
        <v>0.16666666666666666</v>
      </c>
      <c r="T190" s="108">
        <v>0.17749999999999999</v>
      </c>
      <c r="U190" s="108">
        <v>0.19833333333333333</v>
      </c>
      <c r="V190" s="108">
        <v>0.26083333333333331</v>
      </c>
      <c r="W190" s="108">
        <v>0.34416666666666668</v>
      </c>
      <c r="X190" s="108">
        <v>0.42749999999999999</v>
      </c>
      <c r="Y190" s="108">
        <v>0.12</v>
      </c>
      <c r="Z190" s="121"/>
      <c r="AA190" s="113">
        <v>8</v>
      </c>
      <c r="AB190" s="119">
        <v>8.625</v>
      </c>
      <c r="AC190" s="108">
        <v>0.14583333333333334</v>
      </c>
      <c r="AD190" s="108">
        <v>0.20333333333333334</v>
      </c>
      <c r="AE190" s="108">
        <v>0.22416666666666665</v>
      </c>
      <c r="AF190" s="108">
        <v>0.25</v>
      </c>
      <c r="AG190" s="108">
        <v>0.375</v>
      </c>
      <c r="AH190" s="108">
        <v>0.46916666666666668</v>
      </c>
      <c r="AI190" s="108">
        <v>0.58333333333333337</v>
      </c>
      <c r="AJ190" s="108">
        <v>0.14583333333333334</v>
      </c>
      <c r="AK190" s="121"/>
      <c r="AL190" s="113">
        <v>8</v>
      </c>
      <c r="AM190" s="119">
        <v>8.625</v>
      </c>
      <c r="AN190" s="108">
        <v>9.4166666666666662E-2</v>
      </c>
      <c r="AO190" s="108">
        <v>0.13583333333333333</v>
      </c>
      <c r="AP190" s="108">
        <v>0.15666666666666665</v>
      </c>
      <c r="AQ190" s="108">
        <v>0.1825</v>
      </c>
      <c r="AR190" s="108">
        <v>0.1825</v>
      </c>
      <c r="AS190" s="108">
        <v>0.1825</v>
      </c>
      <c r="AT190" s="108">
        <v>0.1825</v>
      </c>
      <c r="AU190" s="108">
        <v>9.4166666666666662E-2</v>
      </c>
      <c r="AV190" s="79"/>
      <c r="AW190" s="113">
        <v>8</v>
      </c>
      <c r="AX190" s="119">
        <v>8.625</v>
      </c>
      <c r="AY190" s="108">
        <v>0.33333333333333331</v>
      </c>
      <c r="AZ190" s="108">
        <v>0.36499999999999999</v>
      </c>
      <c r="BA190" s="108">
        <v>0.38583333333333331</v>
      </c>
      <c r="BB190" s="108">
        <v>0.4375</v>
      </c>
      <c r="BC190" s="108">
        <v>0.53166666666666662</v>
      </c>
      <c r="BD190" s="108">
        <v>0.69833333333333336</v>
      </c>
      <c r="BE190" s="108">
        <v>1.0416666666666667</v>
      </c>
      <c r="BF190" s="108">
        <v>0.33333333333333331</v>
      </c>
      <c r="BG190" s="79"/>
    </row>
    <row r="191" spans="1:59" x14ac:dyDescent="0.25">
      <c r="A191" s="79"/>
      <c r="B191" s="79" t="s">
        <v>948</v>
      </c>
      <c r="C191" s="79"/>
      <c r="E191" s="113">
        <v>10</v>
      </c>
      <c r="F191" s="119">
        <v>10.75</v>
      </c>
      <c r="G191" s="108">
        <v>0.33333333333333331</v>
      </c>
      <c r="H191" s="108">
        <v>0.38583333333333331</v>
      </c>
      <c r="I191" s="108">
        <v>0.40666666666666668</v>
      </c>
      <c r="J191" s="108">
        <v>0.5</v>
      </c>
      <c r="K191" s="108">
        <v>0.60416666666666663</v>
      </c>
      <c r="L191" s="108">
        <v>0.83333333333333337</v>
      </c>
      <c r="M191" s="108">
        <v>1.375</v>
      </c>
      <c r="N191" s="108">
        <v>0.33333333333333331</v>
      </c>
      <c r="O191" s="121"/>
      <c r="P191" s="113">
        <v>6</v>
      </c>
      <c r="Q191" s="119">
        <v>6.625</v>
      </c>
      <c r="R191" s="108">
        <v>0.13</v>
      </c>
      <c r="S191" s="108">
        <v>0.17166666666666666</v>
      </c>
      <c r="T191" s="108">
        <v>0.1875</v>
      </c>
      <c r="U191" s="108">
        <v>0.21916666666666665</v>
      </c>
      <c r="V191" s="108">
        <v>0.28166666666666668</v>
      </c>
      <c r="W191" s="108">
        <v>0.39083333333333337</v>
      </c>
      <c r="X191" s="108">
        <v>0.5</v>
      </c>
      <c r="Y191" s="108">
        <v>0.13</v>
      </c>
      <c r="Z191" s="121"/>
      <c r="AA191" s="113">
        <v>10</v>
      </c>
      <c r="AB191" s="119">
        <v>10.75</v>
      </c>
      <c r="AC191" s="108">
        <v>0.16166666666666665</v>
      </c>
      <c r="AD191" s="108">
        <v>0.3125</v>
      </c>
      <c r="AE191" s="108">
        <v>0.33333333333333331</v>
      </c>
      <c r="AF191" s="108">
        <v>0.36499999999999999</v>
      </c>
      <c r="AG191" s="108">
        <v>0.41666666666666669</v>
      </c>
      <c r="AH191" s="108">
        <v>0.58333333333333337</v>
      </c>
      <c r="AI191" s="108">
        <v>0.75</v>
      </c>
      <c r="AJ191" s="108">
        <v>0.16166666666666665</v>
      </c>
      <c r="AK191" s="121"/>
      <c r="AL191" s="113">
        <v>10</v>
      </c>
      <c r="AM191" s="119">
        <v>10.75</v>
      </c>
      <c r="AN191" s="108">
        <v>9.9166666666666667E-2</v>
      </c>
      <c r="AO191" s="108">
        <v>0.15666666666666665</v>
      </c>
      <c r="AP191" s="108">
        <v>0.17749999999999999</v>
      </c>
      <c r="AQ191" s="108">
        <v>0.20833333333333334</v>
      </c>
      <c r="AR191" s="108">
        <v>0.20833333333333334</v>
      </c>
      <c r="AS191" s="108">
        <v>0.20833333333333334</v>
      </c>
      <c r="AT191" s="108">
        <v>0.20833333333333334</v>
      </c>
      <c r="AU191" s="108">
        <v>9.9166666666666667E-2</v>
      </c>
      <c r="AV191" s="79"/>
      <c r="AW191" s="113">
        <v>10</v>
      </c>
      <c r="AX191" s="119">
        <v>10.75</v>
      </c>
      <c r="AY191" s="108">
        <v>0.33333333333333331</v>
      </c>
      <c r="AZ191" s="108">
        <v>0.38583333333333331</v>
      </c>
      <c r="BA191" s="108">
        <v>0.40666666666666668</v>
      </c>
      <c r="BB191" s="108">
        <v>0.5</v>
      </c>
      <c r="BC191" s="108">
        <v>0.60416666666666663</v>
      </c>
      <c r="BD191" s="108">
        <v>0.83333333333333337</v>
      </c>
      <c r="BE191" s="108">
        <v>1.375</v>
      </c>
      <c r="BF191" s="108">
        <v>0.33333333333333331</v>
      </c>
      <c r="BG191" s="79"/>
    </row>
    <row r="192" spans="1:59" x14ac:dyDescent="0.25">
      <c r="A192" s="79"/>
      <c r="B192" s="79" t="s">
        <v>630</v>
      </c>
      <c r="C192" s="79"/>
      <c r="E192" s="113">
        <v>12</v>
      </c>
      <c r="F192" s="119">
        <v>12.75</v>
      </c>
      <c r="G192" s="108">
        <v>0.375</v>
      </c>
      <c r="H192" s="108">
        <v>0.42749999999999999</v>
      </c>
      <c r="I192" s="108">
        <v>0.44833333333333331</v>
      </c>
      <c r="J192" s="108">
        <v>0.51083333333333336</v>
      </c>
      <c r="K192" s="108">
        <v>0.65666666666666662</v>
      </c>
      <c r="L192" s="108">
        <v>0.9275000000000001</v>
      </c>
      <c r="M192" s="108">
        <v>1.5208333333333333</v>
      </c>
      <c r="N192" s="108">
        <v>0.375</v>
      </c>
      <c r="O192" s="121"/>
      <c r="P192" s="113">
        <v>8</v>
      </c>
      <c r="Q192" s="119">
        <v>8.625</v>
      </c>
      <c r="R192" s="108">
        <v>0.14583333333333334</v>
      </c>
      <c r="S192" s="108">
        <v>0.20333333333333334</v>
      </c>
      <c r="T192" s="108">
        <v>0.22416666666666665</v>
      </c>
      <c r="U192" s="108">
        <v>0.25</v>
      </c>
      <c r="V192" s="108">
        <v>0.33333333333333331</v>
      </c>
      <c r="W192" s="108">
        <v>0.46916666666666668</v>
      </c>
      <c r="X192" s="108">
        <v>0.58333333333333337</v>
      </c>
      <c r="Y192" s="108">
        <v>0.14583333333333334</v>
      </c>
      <c r="Z192" s="121"/>
      <c r="AA192" s="113">
        <v>12</v>
      </c>
      <c r="AB192" s="119">
        <v>12.75</v>
      </c>
      <c r="AC192" s="108">
        <v>0.1825</v>
      </c>
      <c r="AD192" s="108">
        <v>0.33333333333333331</v>
      </c>
      <c r="AE192" s="108">
        <v>0.35416666666666669</v>
      </c>
      <c r="AF192" s="108">
        <v>0.38583333333333331</v>
      </c>
      <c r="AG192" s="108">
        <v>0.46916666666666668</v>
      </c>
      <c r="AH192" s="108">
        <v>0.71916666666666673</v>
      </c>
      <c r="AI192" s="108">
        <v>0.83333333333333337</v>
      </c>
      <c r="AJ192" s="108">
        <v>0.1825</v>
      </c>
      <c r="AK192" s="121"/>
      <c r="AL192" s="113">
        <v>12</v>
      </c>
      <c r="AM192" s="119">
        <v>12.75</v>
      </c>
      <c r="AN192" s="108">
        <v>0.10416666666666667</v>
      </c>
      <c r="AO192" s="108">
        <v>0.16666666666666666</v>
      </c>
      <c r="AP192" s="108">
        <v>0.1875</v>
      </c>
      <c r="AQ192" s="108">
        <v>0.21916666666666665</v>
      </c>
      <c r="AR192" s="108">
        <v>0.21916666666666665</v>
      </c>
      <c r="AS192" s="108">
        <v>0.21916666666666665</v>
      </c>
      <c r="AT192" s="108">
        <v>0.21916666666666665</v>
      </c>
      <c r="AU192" s="108">
        <v>0.10416666666666667</v>
      </c>
      <c r="AV192" s="79"/>
      <c r="AW192" s="113">
        <v>12</v>
      </c>
      <c r="AX192" s="119">
        <v>12.75</v>
      </c>
      <c r="AY192" s="108">
        <v>0.375</v>
      </c>
      <c r="AZ192" s="108">
        <v>0.42749999999999999</v>
      </c>
      <c r="BA192" s="108">
        <v>0.44833333333333331</v>
      </c>
      <c r="BB192" s="108">
        <v>0.51083333333333336</v>
      </c>
      <c r="BC192" s="108">
        <v>0.65666666666666662</v>
      </c>
      <c r="BD192" s="108">
        <v>0.9275000000000001</v>
      </c>
      <c r="BE192" s="108">
        <v>1.5208333333333333</v>
      </c>
      <c r="BF192" s="108">
        <v>0.375</v>
      </c>
      <c r="BG192" s="79"/>
    </row>
    <row r="193" spans="1:59" x14ac:dyDescent="0.25">
      <c r="A193" s="79"/>
      <c r="B193" s="79" t="s">
        <v>949</v>
      </c>
      <c r="C193" s="79"/>
      <c r="E193" s="107">
        <v>14</v>
      </c>
      <c r="F193" s="119">
        <v>14</v>
      </c>
      <c r="G193" s="108">
        <v>0.41666666666666669</v>
      </c>
      <c r="H193" s="108">
        <v>0.46916666666666668</v>
      </c>
      <c r="I193" s="108">
        <v>0.49</v>
      </c>
      <c r="J193" s="108">
        <v>0.54166666666666663</v>
      </c>
      <c r="K193" s="108">
        <v>0.69833333333333336</v>
      </c>
      <c r="L193" s="108">
        <v>0.97916666666666663</v>
      </c>
      <c r="M193" s="108">
        <v>1.5833333333333333</v>
      </c>
      <c r="N193" s="108">
        <v>0.41666666666666669</v>
      </c>
      <c r="O193" s="121"/>
      <c r="P193" s="113">
        <v>10</v>
      </c>
      <c r="Q193" s="119">
        <v>10.75</v>
      </c>
      <c r="R193" s="108">
        <v>0.16166666666666665</v>
      </c>
      <c r="S193" s="108">
        <v>0.21916666666666665</v>
      </c>
      <c r="T193" s="108">
        <v>0.24</v>
      </c>
      <c r="U193" s="108">
        <v>0.28166666666666668</v>
      </c>
      <c r="V193" s="108">
        <v>0.35416666666666669</v>
      </c>
      <c r="W193" s="108">
        <v>0.52083333333333337</v>
      </c>
      <c r="X193" s="108">
        <v>0.75</v>
      </c>
      <c r="Y193" s="108">
        <v>0.16166666666666665</v>
      </c>
      <c r="Z193" s="121"/>
      <c r="AA193" s="107">
        <v>14</v>
      </c>
      <c r="AB193" s="119">
        <v>14</v>
      </c>
      <c r="AC193" s="108">
        <v>0.26083333333333331</v>
      </c>
      <c r="AD193" s="108">
        <v>0.36499999999999999</v>
      </c>
      <c r="AE193" s="108">
        <v>0.38583333333333331</v>
      </c>
      <c r="AF193" s="108">
        <v>0.41666666666666669</v>
      </c>
      <c r="AG193" s="108">
        <v>0.51083333333333336</v>
      </c>
      <c r="AH193" s="108">
        <v>0.79166666666666663</v>
      </c>
      <c r="AI193" s="108">
        <v>0.89583333333333337</v>
      </c>
      <c r="AJ193" s="108">
        <v>0.26083333333333331</v>
      </c>
      <c r="AK193" s="121"/>
      <c r="AL193" s="107">
        <v>14</v>
      </c>
      <c r="AM193" s="119">
        <v>14</v>
      </c>
      <c r="AN193" s="108">
        <v>0.11499999999999999</v>
      </c>
      <c r="AO193" s="108">
        <v>0.17749999999999999</v>
      </c>
      <c r="AP193" s="108">
        <v>0.19833333333333333</v>
      </c>
      <c r="AQ193" s="108">
        <v>0.22916666666666666</v>
      </c>
      <c r="AR193" s="108">
        <v>0.22916666666666666</v>
      </c>
      <c r="AS193" s="108">
        <v>0.22916666666666666</v>
      </c>
      <c r="AT193" s="108">
        <v>0.22916666666666666</v>
      </c>
      <c r="AU193" s="108">
        <v>0.11499999999999999</v>
      </c>
      <c r="AV193" s="79"/>
      <c r="AW193" s="107">
        <v>14</v>
      </c>
      <c r="AX193" s="119">
        <v>14</v>
      </c>
      <c r="AY193" s="108">
        <v>0.41666666666666669</v>
      </c>
      <c r="AZ193" s="108">
        <v>0.46916666666666668</v>
      </c>
      <c r="BA193" s="108">
        <v>0.49</v>
      </c>
      <c r="BB193" s="108">
        <v>0.54166666666666663</v>
      </c>
      <c r="BC193" s="108">
        <v>0.69833333333333336</v>
      </c>
      <c r="BD193" s="108">
        <v>0.97916666666666663</v>
      </c>
      <c r="BE193" s="108">
        <v>1.5833333333333333</v>
      </c>
      <c r="BF193" s="108">
        <v>0.41666666666666669</v>
      </c>
      <c r="BG193" s="79"/>
    </row>
    <row r="194" spans="1:59" x14ac:dyDescent="0.25">
      <c r="A194" s="79"/>
      <c r="B194" s="79" t="s">
        <v>950</v>
      </c>
      <c r="C194" s="79"/>
      <c r="E194" s="107">
        <v>16</v>
      </c>
      <c r="F194" s="119">
        <v>16</v>
      </c>
      <c r="G194" s="108">
        <v>0.41666666666666669</v>
      </c>
      <c r="H194" s="108">
        <v>0.47916666666666669</v>
      </c>
      <c r="I194" s="108">
        <v>0.5</v>
      </c>
      <c r="J194" s="108">
        <v>0.58333333333333337</v>
      </c>
      <c r="K194" s="108">
        <v>0.70833333333333337</v>
      </c>
      <c r="L194" s="108">
        <v>1.0208333333333333</v>
      </c>
      <c r="M194" s="108">
        <v>1.6458333333333333</v>
      </c>
      <c r="N194" s="108">
        <v>0.41666666666666669</v>
      </c>
      <c r="O194" s="121"/>
      <c r="P194" s="113">
        <v>12</v>
      </c>
      <c r="Q194" s="119">
        <v>12.75</v>
      </c>
      <c r="R194" s="108">
        <v>0.1825</v>
      </c>
      <c r="S194" s="108">
        <v>0.24</v>
      </c>
      <c r="T194" s="108">
        <v>0.26083333333333331</v>
      </c>
      <c r="U194" s="108">
        <v>0.30249999999999999</v>
      </c>
      <c r="V194" s="108">
        <v>0.38583333333333331</v>
      </c>
      <c r="W194" s="108">
        <v>0.59416666666666662</v>
      </c>
      <c r="X194" s="108">
        <v>0.83333333333333337</v>
      </c>
      <c r="Y194" s="108">
        <v>0.1825</v>
      </c>
      <c r="Z194" s="121"/>
      <c r="AA194" s="107">
        <v>16</v>
      </c>
      <c r="AB194" s="119">
        <v>16</v>
      </c>
      <c r="AC194" s="108">
        <v>0.28666666666666668</v>
      </c>
      <c r="AD194" s="108">
        <v>0.39583333333333331</v>
      </c>
      <c r="AE194" s="108">
        <v>0.41666666666666669</v>
      </c>
      <c r="AF194" s="108">
        <v>0.45833333333333331</v>
      </c>
      <c r="AG194" s="108">
        <v>0.54166666666666663</v>
      </c>
      <c r="AH194" s="108">
        <v>0.85416666666666663</v>
      </c>
      <c r="AI194" s="108">
        <v>0.95833333333333337</v>
      </c>
      <c r="AJ194" s="108">
        <v>0.28666666666666668</v>
      </c>
      <c r="AK194" s="121"/>
      <c r="AL194" s="107">
        <v>16</v>
      </c>
      <c r="AM194" s="119">
        <v>16</v>
      </c>
      <c r="AN194" s="108">
        <v>0.12</v>
      </c>
      <c r="AO194" s="108">
        <v>0.1875</v>
      </c>
      <c r="AP194" s="108">
        <v>0.20833333333333334</v>
      </c>
      <c r="AQ194" s="108">
        <v>0.25</v>
      </c>
      <c r="AR194" s="108">
        <v>0.25</v>
      </c>
      <c r="AS194" s="108">
        <v>0.25</v>
      </c>
      <c r="AT194" s="108">
        <v>0.25</v>
      </c>
      <c r="AU194" s="108">
        <v>0.12</v>
      </c>
      <c r="AV194" s="79"/>
      <c r="AW194" s="107">
        <v>16</v>
      </c>
      <c r="AX194" s="119">
        <v>16</v>
      </c>
      <c r="AY194" s="108">
        <v>0.41666666666666669</v>
      </c>
      <c r="AZ194" s="108">
        <v>0.47916666666666669</v>
      </c>
      <c r="BA194" s="108">
        <v>0.5</v>
      </c>
      <c r="BB194" s="108">
        <v>0.58333333333333337</v>
      </c>
      <c r="BC194" s="108">
        <v>0.70833333333333337</v>
      </c>
      <c r="BD194" s="108">
        <v>1.0208333333333333</v>
      </c>
      <c r="BE194" s="108">
        <v>1.6458333333333333</v>
      </c>
      <c r="BF194" s="108">
        <v>0.41666666666666669</v>
      </c>
      <c r="BG194" s="79"/>
    </row>
    <row r="195" spans="1:59" x14ac:dyDescent="0.25">
      <c r="A195" s="79"/>
      <c r="B195" s="79" t="s">
        <v>951</v>
      </c>
      <c r="C195" s="79"/>
      <c r="E195" s="107">
        <v>18</v>
      </c>
      <c r="F195" s="119">
        <v>18</v>
      </c>
      <c r="G195" s="108">
        <v>0.45833333333333331</v>
      </c>
      <c r="H195" s="108">
        <v>0.52083333333333337</v>
      </c>
      <c r="I195" s="108">
        <v>0.54166666666666663</v>
      </c>
      <c r="J195" s="108">
        <v>0.60416666666666663</v>
      </c>
      <c r="K195" s="108">
        <v>0.75</v>
      </c>
      <c r="L195" s="108">
        <v>1.0733333333333335</v>
      </c>
      <c r="M195" s="108">
        <v>1.7083333333333333</v>
      </c>
      <c r="N195" s="108">
        <v>0.45833333333333331</v>
      </c>
      <c r="O195" s="121"/>
      <c r="P195" s="107">
        <v>14</v>
      </c>
      <c r="Q195" s="119">
        <v>14</v>
      </c>
      <c r="R195" s="108">
        <v>0.1875</v>
      </c>
      <c r="S195" s="108">
        <v>0.25</v>
      </c>
      <c r="T195" s="108">
        <v>0.27583333333333332</v>
      </c>
      <c r="U195" s="108">
        <v>0.3075</v>
      </c>
      <c r="V195" s="108">
        <v>0.42749999999999999</v>
      </c>
      <c r="W195" s="108">
        <v>0.64583333333333337</v>
      </c>
      <c r="X195" s="108">
        <v>0.89583333333333337</v>
      </c>
      <c r="Y195" s="108">
        <v>0.1875</v>
      </c>
      <c r="Z195" s="121"/>
      <c r="AA195" s="107">
        <v>18</v>
      </c>
      <c r="AB195" s="119">
        <v>18</v>
      </c>
      <c r="AC195" s="108">
        <v>0.26583333333333331</v>
      </c>
      <c r="AD195" s="108">
        <v>0.42749999999999999</v>
      </c>
      <c r="AE195" s="108">
        <v>0.44833333333333331</v>
      </c>
      <c r="AF195" s="108">
        <v>0.5</v>
      </c>
      <c r="AG195" s="108">
        <v>0.625</v>
      </c>
      <c r="AH195" s="108">
        <v>0.90666666666666673</v>
      </c>
      <c r="AI195" s="108">
        <v>1.0208333333333333</v>
      </c>
      <c r="AJ195" s="108">
        <v>0.26583333333333331</v>
      </c>
      <c r="AK195" s="121"/>
      <c r="AL195" s="107">
        <v>18</v>
      </c>
      <c r="AM195" s="119">
        <v>18</v>
      </c>
      <c r="AN195" s="108">
        <v>0.13</v>
      </c>
      <c r="AO195" s="108">
        <v>0.19833333333333333</v>
      </c>
      <c r="AP195" s="108">
        <v>0.21916666666666665</v>
      </c>
      <c r="AQ195" s="108">
        <v>0.27083333333333331</v>
      </c>
      <c r="AR195" s="108">
        <v>0.27083333333333331</v>
      </c>
      <c r="AS195" s="108">
        <v>0.27083333333333331</v>
      </c>
      <c r="AT195" s="108">
        <v>0.27083333333333331</v>
      </c>
      <c r="AU195" s="108">
        <v>0.13</v>
      </c>
      <c r="AV195" s="79"/>
      <c r="AW195" s="107">
        <v>18</v>
      </c>
      <c r="AX195" s="119">
        <v>18</v>
      </c>
      <c r="AY195" s="108">
        <v>0.45833333333333331</v>
      </c>
      <c r="AZ195" s="108">
        <v>0.52083333333333337</v>
      </c>
      <c r="BA195" s="108">
        <v>0.54166666666666663</v>
      </c>
      <c r="BB195" s="108">
        <v>0.60416666666666663</v>
      </c>
      <c r="BC195" s="108">
        <v>0.75</v>
      </c>
      <c r="BD195" s="108">
        <v>1.0733333333333335</v>
      </c>
      <c r="BE195" s="108">
        <v>1.7083333333333333</v>
      </c>
      <c r="BF195" s="108">
        <v>0.45833333333333331</v>
      </c>
      <c r="BG195" s="79"/>
    </row>
    <row r="196" spans="1:59" x14ac:dyDescent="0.25">
      <c r="A196" s="79"/>
      <c r="B196" s="79" t="s">
        <v>952</v>
      </c>
      <c r="C196" s="79"/>
      <c r="E196" s="107">
        <v>20</v>
      </c>
      <c r="F196" s="119">
        <v>20</v>
      </c>
      <c r="G196" s="108">
        <v>0.47416666666666668</v>
      </c>
      <c r="H196" s="108">
        <v>0.53166666666666662</v>
      </c>
      <c r="I196" s="108">
        <v>0.55249999999999999</v>
      </c>
      <c r="J196" s="108">
        <v>0.625</v>
      </c>
      <c r="K196" s="108">
        <v>0.8125</v>
      </c>
      <c r="L196" s="108">
        <v>1.1666666666666667</v>
      </c>
      <c r="M196" s="108">
        <v>1.7708333333333333</v>
      </c>
      <c r="N196" s="108">
        <v>0.47416666666666668</v>
      </c>
      <c r="O196" s="121"/>
      <c r="P196" s="107">
        <v>16</v>
      </c>
      <c r="Q196" s="119">
        <v>16</v>
      </c>
      <c r="R196" s="108">
        <v>0.20833333333333334</v>
      </c>
      <c r="S196" s="108">
        <v>0.27083333333333331</v>
      </c>
      <c r="T196" s="108">
        <v>0.3075</v>
      </c>
      <c r="U196" s="108">
        <v>0.34916666666666668</v>
      </c>
      <c r="V196" s="108">
        <v>0.4375</v>
      </c>
      <c r="W196" s="108">
        <v>0.70833333333333337</v>
      </c>
      <c r="X196" s="108">
        <v>0.95833333333333337</v>
      </c>
      <c r="Y196" s="108">
        <v>0.20833333333333334</v>
      </c>
      <c r="Z196" s="121"/>
      <c r="AA196" s="107">
        <v>20</v>
      </c>
      <c r="AB196" s="119">
        <v>20</v>
      </c>
      <c r="AC196" s="108">
        <v>0.33833333333333332</v>
      </c>
      <c r="AD196" s="108">
        <v>0.45833333333333331</v>
      </c>
      <c r="AE196" s="108">
        <v>0.47916666666666669</v>
      </c>
      <c r="AF196" s="108">
        <v>0.54166666666666663</v>
      </c>
      <c r="AG196" s="108">
        <v>0.6875</v>
      </c>
      <c r="AH196" s="108">
        <v>0.95833333333333337</v>
      </c>
      <c r="AI196" s="108">
        <v>1.0833333333333333</v>
      </c>
      <c r="AJ196" s="108">
        <v>0.33833333333333332</v>
      </c>
      <c r="AK196" s="121"/>
      <c r="AL196" s="107">
        <v>20</v>
      </c>
      <c r="AM196" s="119">
        <v>20</v>
      </c>
      <c r="AN196" s="108">
        <v>0.14083333333333334</v>
      </c>
      <c r="AO196" s="108">
        <v>0.20833333333333334</v>
      </c>
      <c r="AP196" s="108">
        <v>0.22916666666666666</v>
      </c>
      <c r="AQ196" s="108">
        <v>0.29166666666666669</v>
      </c>
      <c r="AR196" s="108">
        <v>0.29166666666666669</v>
      </c>
      <c r="AS196" s="108">
        <v>0.29166666666666669</v>
      </c>
      <c r="AT196" s="108">
        <v>0.29166666666666669</v>
      </c>
      <c r="AU196" s="108">
        <v>0.14083333333333334</v>
      </c>
      <c r="AV196" s="79"/>
      <c r="AW196" s="107">
        <v>20</v>
      </c>
      <c r="AX196" s="119">
        <v>20</v>
      </c>
      <c r="AY196" s="108">
        <v>0.47416666666666668</v>
      </c>
      <c r="AZ196" s="108">
        <v>0.53166666666666662</v>
      </c>
      <c r="BA196" s="108">
        <v>0.55249999999999999</v>
      </c>
      <c r="BB196" s="108">
        <v>0.625</v>
      </c>
      <c r="BC196" s="108">
        <v>0.8125</v>
      </c>
      <c r="BD196" s="108">
        <v>1.1666666666666667</v>
      </c>
      <c r="BE196" s="108">
        <v>1.7708333333333333</v>
      </c>
      <c r="BF196" s="108">
        <v>0.47416666666666668</v>
      </c>
      <c r="BG196" s="79"/>
    </row>
    <row r="197" spans="1:59" x14ac:dyDescent="0.25">
      <c r="A197" s="79"/>
      <c r="B197" s="79" t="s">
        <v>953</v>
      </c>
      <c r="C197" s="79"/>
      <c r="E197" s="107">
        <v>22</v>
      </c>
      <c r="F197" s="119">
        <v>22</v>
      </c>
      <c r="G197" s="108">
        <v>0.49</v>
      </c>
      <c r="H197" s="108">
        <v>0.54166666666666663</v>
      </c>
      <c r="I197" s="108">
        <v>0.5625</v>
      </c>
      <c r="J197" s="108">
        <v>0.64583333333333337</v>
      </c>
      <c r="K197" s="108">
        <v>0.88583333333333336</v>
      </c>
      <c r="L197" s="108">
        <v>1.25</v>
      </c>
      <c r="M197" s="108">
        <v>1.8333333333333333</v>
      </c>
      <c r="N197" s="108">
        <v>0.49</v>
      </c>
      <c r="O197" s="121"/>
      <c r="P197" s="107">
        <v>18</v>
      </c>
      <c r="Q197" s="119">
        <v>18</v>
      </c>
      <c r="R197" s="108">
        <v>0.22416666666666665</v>
      </c>
      <c r="S197" s="108">
        <v>0.29166666666666669</v>
      </c>
      <c r="T197" s="108">
        <v>0.32333333333333331</v>
      </c>
      <c r="U197" s="108">
        <v>0.38583333333333331</v>
      </c>
      <c r="V197" s="108">
        <v>0.5</v>
      </c>
      <c r="W197" s="108">
        <v>0.77083333333333337</v>
      </c>
      <c r="X197" s="108">
        <v>1.0208333333333333</v>
      </c>
      <c r="Y197" s="108">
        <v>0.22416666666666665</v>
      </c>
      <c r="Z197" s="121"/>
      <c r="AA197" s="107">
        <v>24</v>
      </c>
      <c r="AB197" s="119">
        <v>24</v>
      </c>
      <c r="AC197" s="108">
        <v>0.36499999999999999</v>
      </c>
      <c r="AD197" s="108">
        <v>0.5</v>
      </c>
      <c r="AE197" s="108">
        <v>0.52083333333333337</v>
      </c>
      <c r="AF197" s="108">
        <v>0.60416666666666663</v>
      </c>
      <c r="AG197" s="108">
        <v>0.875</v>
      </c>
      <c r="AH197" s="108">
        <v>1.0833333333333333</v>
      </c>
      <c r="AI197" s="108">
        <v>1.1458333333333333</v>
      </c>
      <c r="AJ197" s="108">
        <v>0.36499999999999999</v>
      </c>
      <c r="AK197" s="121"/>
      <c r="AL197" s="107">
        <v>22</v>
      </c>
      <c r="AM197" s="119">
        <v>22</v>
      </c>
      <c r="AN197" s="108">
        <v>0.15083333333333335</v>
      </c>
      <c r="AO197" s="108">
        <v>0.21916666666666665</v>
      </c>
      <c r="AP197" s="108">
        <v>0.24</v>
      </c>
      <c r="AQ197" s="108">
        <v>0.3125</v>
      </c>
      <c r="AR197" s="108">
        <v>0.3125</v>
      </c>
      <c r="AS197" s="108">
        <v>0.3125</v>
      </c>
      <c r="AT197" s="108">
        <v>0.3125</v>
      </c>
      <c r="AU197" s="108">
        <v>0.15083333333333335</v>
      </c>
      <c r="AV197" s="79"/>
      <c r="AW197" s="107">
        <v>22</v>
      </c>
      <c r="AX197" s="119">
        <v>22</v>
      </c>
      <c r="AY197" s="108">
        <v>0.49</v>
      </c>
      <c r="AZ197" s="108">
        <v>0.54166666666666663</v>
      </c>
      <c r="BA197" s="108">
        <v>0.5625</v>
      </c>
      <c r="BB197" s="108">
        <v>0.64583333333333337</v>
      </c>
      <c r="BC197" s="108">
        <v>0.88583333333333336</v>
      </c>
      <c r="BD197" s="108">
        <v>1.25</v>
      </c>
      <c r="BE197" s="108">
        <v>1.8333333333333333</v>
      </c>
      <c r="BF197" s="108">
        <v>0.49</v>
      </c>
      <c r="BG197" s="79"/>
    </row>
    <row r="198" spans="1:59" x14ac:dyDescent="0.25">
      <c r="A198" s="79"/>
      <c r="B198" s="79" t="s">
        <v>954</v>
      </c>
      <c r="C198" s="79"/>
      <c r="E198" s="107">
        <v>24</v>
      </c>
      <c r="F198" s="119">
        <v>24</v>
      </c>
      <c r="G198" s="108">
        <v>0.5</v>
      </c>
      <c r="H198" s="108">
        <v>0.55249999999999999</v>
      </c>
      <c r="I198" s="108">
        <v>0.57333333333333336</v>
      </c>
      <c r="J198" s="108">
        <v>0.66666666666666663</v>
      </c>
      <c r="K198" s="108">
        <v>0.95833333333333337</v>
      </c>
      <c r="L198" s="108">
        <v>1.3333333333333333</v>
      </c>
      <c r="M198" s="108">
        <v>1.8958333333333333</v>
      </c>
      <c r="N198" s="108">
        <v>0.5</v>
      </c>
      <c r="O198" s="121"/>
      <c r="P198" s="107">
        <v>20</v>
      </c>
      <c r="Q198" s="119">
        <v>20</v>
      </c>
      <c r="R198" s="108">
        <v>0.24</v>
      </c>
      <c r="S198" s="108">
        <v>0.3125</v>
      </c>
      <c r="T198" s="108">
        <v>0.33333333333333331</v>
      </c>
      <c r="U198" s="108">
        <v>0.41666666666666669</v>
      </c>
      <c r="V198" s="108">
        <v>0.52083333333333337</v>
      </c>
      <c r="W198" s="108">
        <v>0.83333333333333337</v>
      </c>
      <c r="X198" s="108">
        <v>1.0833333333333333</v>
      </c>
      <c r="Y198" s="108">
        <v>0.24</v>
      </c>
      <c r="Z198" s="121"/>
      <c r="AA198" s="79"/>
      <c r="AB198" s="108"/>
      <c r="AC198" s="129"/>
      <c r="AD198" s="129"/>
      <c r="AE198" s="129"/>
      <c r="AF198" s="129"/>
      <c r="AG198" s="129"/>
      <c r="AH198" s="129"/>
      <c r="AI198" s="129"/>
      <c r="AJ198" s="120"/>
      <c r="AK198" s="120"/>
      <c r="AL198" s="107">
        <v>24</v>
      </c>
      <c r="AM198" s="119">
        <v>24</v>
      </c>
      <c r="AN198" s="108">
        <v>0.15666666666666665</v>
      </c>
      <c r="AO198" s="108">
        <v>0.22916666666666666</v>
      </c>
      <c r="AP198" s="108">
        <v>0.25</v>
      </c>
      <c r="AQ198" s="108">
        <v>0.33333333333333331</v>
      </c>
      <c r="AR198" s="108">
        <v>0.33333333333333331</v>
      </c>
      <c r="AS198" s="108">
        <v>0.33333333333333331</v>
      </c>
      <c r="AT198" s="108">
        <v>0.33333333333333331</v>
      </c>
      <c r="AU198" s="108">
        <v>0.15666666666666665</v>
      </c>
      <c r="AV198" s="79"/>
      <c r="AW198" s="107">
        <v>24</v>
      </c>
      <c r="AX198" s="119">
        <v>24</v>
      </c>
      <c r="AY198" s="108">
        <v>0.5</v>
      </c>
      <c r="AZ198" s="108">
        <v>0.55249999999999999</v>
      </c>
      <c r="BA198" s="108">
        <v>0.57333333333333336</v>
      </c>
      <c r="BB198" s="108">
        <v>0.66666666666666663</v>
      </c>
      <c r="BC198" s="108">
        <v>0.95833333333333337</v>
      </c>
      <c r="BD198" s="108">
        <v>1.3333333333333333</v>
      </c>
      <c r="BE198" s="108">
        <v>1.8958333333333333</v>
      </c>
      <c r="BF198" s="108">
        <v>0.5</v>
      </c>
      <c r="BG198" s="79"/>
    </row>
    <row r="199" spans="1:59" x14ac:dyDescent="0.25">
      <c r="A199" s="79"/>
      <c r="B199" s="79" t="s">
        <v>955</v>
      </c>
      <c r="C199" s="79"/>
      <c r="E199" s="107">
        <v>26</v>
      </c>
      <c r="F199" s="119">
        <v>26</v>
      </c>
      <c r="G199" s="108">
        <v>0.41666666666666669</v>
      </c>
      <c r="H199" s="108">
        <v>0.60416666666666663</v>
      </c>
      <c r="I199" s="108">
        <v>0.63583333333333336</v>
      </c>
      <c r="J199" s="108">
        <v>0.72916666666666663</v>
      </c>
      <c r="K199" s="108">
        <v>1.0208333333333333</v>
      </c>
      <c r="L199" s="108">
        <v>1.4166666666666667</v>
      </c>
      <c r="M199" s="108">
        <v>1.9583333333333333</v>
      </c>
      <c r="N199" s="108">
        <v>0.41666666666666669</v>
      </c>
      <c r="O199" s="121"/>
      <c r="P199" s="107">
        <v>22</v>
      </c>
      <c r="Q199" s="119">
        <v>22</v>
      </c>
      <c r="R199" s="108">
        <v>0.26083333333333331</v>
      </c>
      <c r="S199" s="108">
        <v>0.33333333333333331</v>
      </c>
      <c r="T199" s="108">
        <v>0.35416666666666669</v>
      </c>
      <c r="U199" s="108">
        <v>0.4375</v>
      </c>
      <c r="V199" s="108">
        <v>0.59416666666666662</v>
      </c>
      <c r="W199" s="108">
        <v>0.89583333333333337</v>
      </c>
      <c r="X199" s="108">
        <v>1.1458333333333333</v>
      </c>
      <c r="Y199" s="108">
        <v>0.26083333333333331</v>
      </c>
      <c r="Z199" s="121"/>
      <c r="AA199" s="79"/>
      <c r="AB199" s="79"/>
      <c r="AC199" s="79"/>
      <c r="AD199" s="79"/>
      <c r="AE199" s="79"/>
      <c r="AF199" s="79"/>
      <c r="AG199" s="79"/>
      <c r="AH199" s="79"/>
      <c r="AI199" s="79"/>
      <c r="AJ199" s="73"/>
      <c r="AK199" s="73"/>
      <c r="AL199" s="107">
        <v>26</v>
      </c>
      <c r="AM199" s="119">
        <v>26</v>
      </c>
      <c r="AN199" s="108">
        <v>0.16666666666666666</v>
      </c>
      <c r="AO199" s="108">
        <v>0.26083333333333331</v>
      </c>
      <c r="AP199" s="108">
        <v>0.29166666666666669</v>
      </c>
      <c r="AQ199" s="108">
        <v>0.35416666666666669</v>
      </c>
      <c r="AR199" s="108">
        <v>0.35416666666666669</v>
      </c>
      <c r="AS199" s="108">
        <v>0.35416666666666669</v>
      </c>
      <c r="AT199" s="108">
        <v>0.35416666666666669</v>
      </c>
      <c r="AU199" s="108">
        <v>0.16666666666666666</v>
      </c>
      <c r="AV199" s="79"/>
      <c r="AW199" s="107">
        <v>26</v>
      </c>
      <c r="AX199" s="119">
        <v>26</v>
      </c>
      <c r="AY199" s="108">
        <v>0.41666666666666669</v>
      </c>
      <c r="AZ199" s="108">
        <v>0.60416666666666663</v>
      </c>
      <c r="BA199" s="108">
        <v>0.63583333333333336</v>
      </c>
      <c r="BB199" s="108">
        <v>0.72916666666666663</v>
      </c>
      <c r="BC199" s="108">
        <v>1.0208333333333333</v>
      </c>
      <c r="BD199" s="108">
        <v>1.4166666666666667</v>
      </c>
      <c r="BE199" s="108">
        <v>1.9583333333333333</v>
      </c>
      <c r="BF199" s="108">
        <v>0.41666666666666669</v>
      </c>
      <c r="BG199" s="79"/>
    </row>
    <row r="200" spans="1:59" x14ac:dyDescent="0.25">
      <c r="A200" s="79"/>
      <c r="B200" s="79" t="s">
        <v>638</v>
      </c>
      <c r="C200" s="79"/>
      <c r="E200" s="107">
        <v>30</v>
      </c>
      <c r="F200" s="119">
        <v>30</v>
      </c>
      <c r="G200" s="108">
        <v>0.42749999999999999</v>
      </c>
      <c r="H200" s="108">
        <v>0.6875</v>
      </c>
      <c r="I200" s="108">
        <v>0.71916666666666673</v>
      </c>
      <c r="J200" s="108">
        <v>0.79166666666666663</v>
      </c>
      <c r="K200" s="108">
        <v>1.0833333333333333</v>
      </c>
      <c r="L200" s="108">
        <v>1.5</v>
      </c>
      <c r="M200" s="108">
        <v>2.0208333333333335</v>
      </c>
      <c r="N200" s="108">
        <v>0.42749999999999999</v>
      </c>
      <c r="O200" s="121"/>
      <c r="P200" s="107">
        <v>24</v>
      </c>
      <c r="Q200" s="119">
        <v>24</v>
      </c>
      <c r="R200" s="108">
        <v>0.27083333333333331</v>
      </c>
      <c r="S200" s="108">
        <v>0.34916666666666668</v>
      </c>
      <c r="T200" s="108">
        <v>0.375</v>
      </c>
      <c r="U200" s="108">
        <v>0.45833333333333331</v>
      </c>
      <c r="V200" s="108">
        <v>0.66666666666666663</v>
      </c>
      <c r="W200" s="108">
        <v>0.95833333333333337</v>
      </c>
      <c r="X200" s="108">
        <v>1.2083333333333333</v>
      </c>
      <c r="Y200" s="108">
        <v>0.27083333333333331</v>
      </c>
      <c r="Z200" s="121"/>
      <c r="AA200" s="79"/>
      <c r="AB200" s="79"/>
      <c r="AC200" s="79"/>
      <c r="AD200" s="79"/>
      <c r="AE200" s="79"/>
      <c r="AF200" s="79"/>
      <c r="AG200" s="79"/>
      <c r="AH200" s="79"/>
      <c r="AI200" s="79"/>
      <c r="AJ200" s="73"/>
      <c r="AK200" s="73"/>
      <c r="AL200" s="107">
        <v>30</v>
      </c>
      <c r="AM200" s="119">
        <v>30</v>
      </c>
      <c r="AN200" s="108">
        <v>0.17749999999999999</v>
      </c>
      <c r="AO200" s="108">
        <v>0.30249999999999999</v>
      </c>
      <c r="AP200" s="108">
        <v>0.33333333333333331</v>
      </c>
      <c r="AQ200" s="108">
        <v>0.375</v>
      </c>
      <c r="AR200" s="108">
        <v>0.375</v>
      </c>
      <c r="AS200" s="108">
        <v>0.375</v>
      </c>
      <c r="AT200" s="108">
        <v>0.375</v>
      </c>
      <c r="AU200" s="108">
        <v>0.17749999999999999</v>
      </c>
      <c r="AV200" s="79"/>
      <c r="AW200" s="107">
        <v>30</v>
      </c>
      <c r="AX200" s="119">
        <v>30</v>
      </c>
      <c r="AY200" s="108">
        <v>0.42749999999999999</v>
      </c>
      <c r="AZ200" s="108">
        <v>0.6875</v>
      </c>
      <c r="BA200" s="108">
        <v>0.71916666666666673</v>
      </c>
      <c r="BB200" s="108">
        <v>0.79166666666666663</v>
      </c>
      <c r="BC200" s="108">
        <v>1.0833333333333333</v>
      </c>
      <c r="BD200" s="108">
        <v>1.5</v>
      </c>
      <c r="BE200" s="108">
        <v>2.0208333333333335</v>
      </c>
      <c r="BF200" s="108">
        <v>0.42749999999999999</v>
      </c>
      <c r="BG200" s="79"/>
    </row>
    <row r="201" spans="1:59" x14ac:dyDescent="0.25">
      <c r="A201" s="79"/>
      <c r="B201" s="79" t="s">
        <v>956</v>
      </c>
      <c r="C201" s="79"/>
      <c r="E201" s="107">
        <v>34</v>
      </c>
      <c r="F201" s="119">
        <v>34</v>
      </c>
      <c r="G201" s="108">
        <v>0.44249999999999995</v>
      </c>
      <c r="H201" s="108">
        <v>0.76083333333333336</v>
      </c>
      <c r="I201" s="108">
        <v>0.79166666666666663</v>
      </c>
      <c r="J201" s="108">
        <v>0.85416666666666663</v>
      </c>
      <c r="K201" s="108">
        <v>1.1458333333333333</v>
      </c>
      <c r="L201" s="108">
        <v>1.5833333333333333</v>
      </c>
      <c r="M201" s="108">
        <v>2.0833333333333335</v>
      </c>
      <c r="N201" s="108">
        <v>0.44249999999999995</v>
      </c>
      <c r="O201" s="121"/>
      <c r="P201" s="107">
        <v>26</v>
      </c>
      <c r="Q201" s="119">
        <v>26</v>
      </c>
      <c r="R201" s="108">
        <v>0.28166666666666668</v>
      </c>
      <c r="S201" s="108">
        <v>0.60416666666666663</v>
      </c>
      <c r="T201" s="108">
        <v>0.63583333333333336</v>
      </c>
      <c r="U201" s="108">
        <v>0.72916666666666663</v>
      </c>
      <c r="V201" s="108">
        <v>0.91666666666666663</v>
      </c>
      <c r="W201" s="108">
        <v>1.0208333333333333</v>
      </c>
      <c r="X201" s="108">
        <v>1.2708333333333333</v>
      </c>
      <c r="Y201" s="108">
        <v>0.28166666666666668</v>
      </c>
      <c r="Z201" s="121"/>
      <c r="AA201" s="79"/>
      <c r="AB201" s="79"/>
      <c r="AC201" s="79"/>
      <c r="AD201" s="79"/>
      <c r="AE201" s="79"/>
      <c r="AF201" s="79"/>
      <c r="AG201" s="79"/>
      <c r="AH201" s="79"/>
      <c r="AI201" s="79"/>
      <c r="AJ201" s="73"/>
      <c r="AK201" s="73"/>
      <c r="AL201" s="107">
        <v>34</v>
      </c>
      <c r="AM201" s="119">
        <v>34</v>
      </c>
      <c r="AN201" s="108">
        <v>0.1925</v>
      </c>
      <c r="AO201" s="108">
        <v>0.33333333333333331</v>
      </c>
      <c r="AP201" s="108">
        <v>0.36499999999999999</v>
      </c>
      <c r="AQ201" s="108">
        <v>0.39583333333333331</v>
      </c>
      <c r="AR201" s="108">
        <v>0.39583333333333331</v>
      </c>
      <c r="AS201" s="108">
        <v>0.39583333333333331</v>
      </c>
      <c r="AT201" s="108">
        <v>0.39583333333333331</v>
      </c>
      <c r="AU201" s="108">
        <v>0.1925</v>
      </c>
      <c r="AV201" s="79"/>
      <c r="AW201" s="107">
        <v>34</v>
      </c>
      <c r="AX201" s="119">
        <v>34</v>
      </c>
      <c r="AY201" s="108">
        <v>0.44249999999999995</v>
      </c>
      <c r="AZ201" s="108">
        <v>0.76083333333333336</v>
      </c>
      <c r="BA201" s="108">
        <v>0.79166666666666663</v>
      </c>
      <c r="BB201" s="108">
        <v>0.85416666666666663</v>
      </c>
      <c r="BC201" s="108">
        <v>1.1458333333333333</v>
      </c>
      <c r="BD201" s="108">
        <v>1.5833333333333333</v>
      </c>
      <c r="BE201" s="108">
        <v>2.0833333333333335</v>
      </c>
      <c r="BF201" s="108">
        <v>0.44249999999999995</v>
      </c>
      <c r="BG201" s="79"/>
    </row>
    <row r="202" spans="1:59" x14ac:dyDescent="0.25">
      <c r="A202" s="79"/>
      <c r="B202" s="79" t="s">
        <v>957</v>
      </c>
      <c r="C202" s="79"/>
      <c r="E202" s="107">
        <v>36</v>
      </c>
      <c r="F202" s="119">
        <v>36</v>
      </c>
      <c r="G202" s="108">
        <v>0.44833333333333331</v>
      </c>
      <c r="H202" s="108">
        <v>0.79166666666666663</v>
      </c>
      <c r="I202" s="108">
        <v>0.82333333333333336</v>
      </c>
      <c r="J202" s="108">
        <v>0.91666666666666663</v>
      </c>
      <c r="K202" s="108">
        <v>1.2083333333333333</v>
      </c>
      <c r="L202" s="108">
        <v>1.6666666666666667</v>
      </c>
      <c r="M202" s="108">
        <v>2.1458333333333335</v>
      </c>
      <c r="N202" s="108">
        <v>0.44833333333333331</v>
      </c>
      <c r="O202" s="121"/>
      <c r="P202" s="107">
        <v>30</v>
      </c>
      <c r="Q202" s="119">
        <v>30</v>
      </c>
      <c r="R202" s="108">
        <v>0.29166666666666669</v>
      </c>
      <c r="S202" s="108">
        <v>0.6875</v>
      </c>
      <c r="T202" s="108">
        <v>0.71916666666666673</v>
      </c>
      <c r="U202" s="108">
        <v>0.8125</v>
      </c>
      <c r="V202" s="108">
        <v>0.97916666666666663</v>
      </c>
      <c r="W202" s="108">
        <v>1.0833333333333333</v>
      </c>
      <c r="X202" s="108">
        <v>1.3333333333333333</v>
      </c>
      <c r="Y202" s="108">
        <v>0.29166666666666669</v>
      </c>
      <c r="Z202" s="121"/>
      <c r="AA202" s="79"/>
      <c r="AB202" s="79"/>
      <c r="AC202" s="79"/>
      <c r="AD202" s="79"/>
      <c r="AE202" s="79"/>
      <c r="AF202" s="79"/>
      <c r="AG202" s="79"/>
      <c r="AH202" s="79"/>
      <c r="AI202" s="79"/>
      <c r="AJ202" s="73"/>
      <c r="AK202" s="73"/>
      <c r="AL202" s="107">
        <v>36</v>
      </c>
      <c r="AM202" s="119">
        <v>36</v>
      </c>
      <c r="AN202" s="108">
        <v>0.19833333333333333</v>
      </c>
      <c r="AO202" s="108">
        <v>0.34416666666666668</v>
      </c>
      <c r="AP202" s="108">
        <v>0.375</v>
      </c>
      <c r="AQ202" s="108">
        <v>0.40666666666666668</v>
      </c>
      <c r="AR202" s="108">
        <v>0.40666666666666668</v>
      </c>
      <c r="AS202" s="108">
        <v>0.40666666666666668</v>
      </c>
      <c r="AT202" s="108">
        <v>0.40666666666666668</v>
      </c>
      <c r="AU202" s="108">
        <v>0.19833333333333333</v>
      </c>
      <c r="AV202" s="79"/>
      <c r="AW202" s="107">
        <v>36</v>
      </c>
      <c r="AX202" s="119">
        <v>36</v>
      </c>
      <c r="AY202" s="108">
        <v>0.44833333333333331</v>
      </c>
      <c r="AZ202" s="108">
        <v>0.79166666666666663</v>
      </c>
      <c r="BA202" s="108">
        <v>0.82333333333333336</v>
      </c>
      <c r="BB202" s="108">
        <v>0.91666666666666663</v>
      </c>
      <c r="BC202" s="108">
        <v>1.2083333333333333</v>
      </c>
      <c r="BD202" s="108">
        <v>1.6666666666666667</v>
      </c>
      <c r="BE202" s="108">
        <v>2.1458333333333335</v>
      </c>
      <c r="BF202" s="108">
        <v>0.44833333333333331</v>
      </c>
      <c r="BG202" s="79"/>
    </row>
    <row r="203" spans="1:59" x14ac:dyDescent="0.25">
      <c r="A203" s="79"/>
      <c r="B203" s="79" t="s">
        <v>958</v>
      </c>
      <c r="C203" s="79"/>
      <c r="E203" s="107">
        <v>42</v>
      </c>
      <c r="F203" s="119">
        <v>42</v>
      </c>
      <c r="G203" s="108">
        <v>0.46916666666666668</v>
      </c>
      <c r="H203" s="108">
        <v>0.90666666666666673</v>
      </c>
      <c r="I203" s="108">
        <v>0.94833333333333336</v>
      </c>
      <c r="J203" s="108">
        <v>0.97916666666666663</v>
      </c>
      <c r="K203" s="108">
        <v>1.2708333333333333</v>
      </c>
      <c r="L203" s="108">
        <v>1.75</v>
      </c>
      <c r="M203" s="108">
        <v>2.2083333333333335</v>
      </c>
      <c r="N203" s="108">
        <v>0.46916666666666668</v>
      </c>
      <c r="O203" s="121"/>
      <c r="P203" s="107">
        <v>34</v>
      </c>
      <c r="Q203" s="119">
        <v>34</v>
      </c>
      <c r="R203" s="108">
        <v>0.3075</v>
      </c>
      <c r="S203" s="108">
        <v>0.76083333333333336</v>
      </c>
      <c r="T203" s="108">
        <v>0.79166666666666663</v>
      </c>
      <c r="U203" s="108">
        <v>0.88583333333333336</v>
      </c>
      <c r="V203" s="108">
        <v>1.0416666666666667</v>
      </c>
      <c r="W203" s="108">
        <v>1.1458333333333333</v>
      </c>
      <c r="X203" s="108">
        <v>1.3958333333333333</v>
      </c>
      <c r="Y203" s="108">
        <v>0.3075</v>
      </c>
      <c r="Z203" s="121"/>
      <c r="AA203" s="79"/>
      <c r="AB203" s="79"/>
      <c r="AC203" s="79"/>
      <c r="AD203" s="79"/>
      <c r="AE203" s="79"/>
      <c r="AF203" s="79"/>
      <c r="AG203" s="79"/>
      <c r="AH203" s="79"/>
      <c r="AI203" s="79"/>
      <c r="AJ203" s="73"/>
      <c r="AK203" s="73"/>
      <c r="AL203" s="107">
        <v>42</v>
      </c>
      <c r="AM203" s="119">
        <v>42</v>
      </c>
      <c r="AN203" s="108">
        <v>0.21916666666666665</v>
      </c>
      <c r="AO203" s="108">
        <v>0.38583333333333331</v>
      </c>
      <c r="AP203" s="108">
        <v>0.42749999999999999</v>
      </c>
      <c r="AQ203" s="108">
        <v>0.45833333333333331</v>
      </c>
      <c r="AR203" s="108">
        <v>0.45833333333333331</v>
      </c>
      <c r="AS203" s="108">
        <v>0.45833333333333331</v>
      </c>
      <c r="AT203" s="108">
        <v>0.45833333333333331</v>
      </c>
      <c r="AU203" s="108">
        <v>0.21916666666666665</v>
      </c>
      <c r="AV203" s="79"/>
      <c r="AW203" s="107">
        <v>42</v>
      </c>
      <c r="AX203" s="119">
        <v>42</v>
      </c>
      <c r="AY203" s="108">
        <v>0.46916666666666668</v>
      </c>
      <c r="AZ203" s="108">
        <v>0.90666666666666673</v>
      </c>
      <c r="BA203" s="108">
        <v>0.94833333333333336</v>
      </c>
      <c r="BB203" s="108">
        <v>0.97916666666666663</v>
      </c>
      <c r="BC203" s="108">
        <v>1.2708333333333333</v>
      </c>
      <c r="BD203" s="108">
        <v>1.75</v>
      </c>
      <c r="BE203" s="108">
        <v>2.2083333333333335</v>
      </c>
      <c r="BF203" s="108">
        <v>0.46916666666666668</v>
      </c>
      <c r="BG203" s="79"/>
    </row>
    <row r="204" spans="1:59" x14ac:dyDescent="0.25">
      <c r="A204" s="79"/>
      <c r="B204" s="79" t="s">
        <v>959</v>
      </c>
      <c r="C204" s="79"/>
      <c r="E204" s="79"/>
      <c r="F204" s="79"/>
      <c r="G204" s="79"/>
      <c r="H204" s="79"/>
      <c r="I204" s="79"/>
      <c r="J204" s="79"/>
      <c r="K204" s="79"/>
      <c r="L204" s="79"/>
      <c r="M204" s="79"/>
      <c r="N204" s="73"/>
      <c r="O204" s="73"/>
      <c r="P204" s="107">
        <v>36</v>
      </c>
      <c r="Q204" s="119">
        <v>36</v>
      </c>
      <c r="R204" s="108">
        <v>0.3125</v>
      </c>
      <c r="S204" s="108">
        <v>0.79166666666666663</v>
      </c>
      <c r="T204" s="108">
        <v>0.82333333333333336</v>
      </c>
      <c r="U204" s="108">
        <v>0.9275000000000001</v>
      </c>
      <c r="V204" s="108">
        <v>1.1041666666666667</v>
      </c>
      <c r="W204" s="108">
        <v>1.2083333333333333</v>
      </c>
      <c r="X204" s="108">
        <v>1.4583333333333333</v>
      </c>
      <c r="Y204" s="108">
        <v>0.3125</v>
      </c>
      <c r="Z204" s="121"/>
      <c r="AA204" s="79"/>
      <c r="AB204" s="79"/>
      <c r="AC204" s="79"/>
      <c r="AD204" s="79"/>
      <c r="AE204" s="79"/>
      <c r="AF204" s="79"/>
      <c r="AG204" s="79"/>
      <c r="AH204" s="79"/>
      <c r="AI204" s="79"/>
      <c r="AJ204" s="73"/>
      <c r="AK204" s="73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</row>
    <row r="205" spans="1:59" x14ac:dyDescent="0.25">
      <c r="A205" s="79"/>
      <c r="B205" s="79" t="s">
        <v>960</v>
      </c>
      <c r="C205" s="79"/>
      <c r="E205" s="79"/>
      <c r="F205" s="79"/>
      <c r="G205" s="79"/>
      <c r="H205" s="79"/>
      <c r="I205" s="79"/>
      <c r="J205" s="79"/>
      <c r="K205" s="79"/>
      <c r="L205" s="79"/>
      <c r="M205" s="79"/>
      <c r="N205" s="73"/>
      <c r="O205" s="73"/>
      <c r="P205" s="107">
        <v>42</v>
      </c>
      <c r="Q205" s="119">
        <v>42</v>
      </c>
      <c r="R205" s="108">
        <v>0.33333333333333331</v>
      </c>
      <c r="S205" s="108">
        <v>0.90666666666666673</v>
      </c>
      <c r="T205" s="108">
        <v>0.94833333333333336</v>
      </c>
      <c r="U205" s="108">
        <v>1.0625</v>
      </c>
      <c r="V205" s="108">
        <v>1.1666666666666667</v>
      </c>
      <c r="W205" s="108">
        <v>1.2708333333333333</v>
      </c>
      <c r="X205" s="108">
        <v>1.5208333333333333</v>
      </c>
      <c r="Y205" s="108">
        <v>0.33333333333333331</v>
      </c>
      <c r="Z205" s="121"/>
      <c r="AA205" s="79"/>
      <c r="AB205" s="79"/>
      <c r="AC205" s="79"/>
      <c r="AD205" s="79"/>
      <c r="AE205" s="79"/>
      <c r="AF205" s="79"/>
      <c r="AG205" s="79"/>
      <c r="AH205" s="79"/>
      <c r="AI205" s="79"/>
      <c r="AJ205" s="73"/>
      <c r="AK205" s="73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</row>
    <row r="206" spans="1:59" x14ac:dyDescent="0.25">
      <c r="A206" s="79"/>
      <c r="B206" s="79" t="s">
        <v>961</v>
      </c>
      <c r="C206" s="79"/>
      <c r="E206" s="79"/>
      <c r="F206" s="79"/>
      <c r="G206" s="79"/>
      <c r="H206" s="79"/>
      <c r="I206" s="79"/>
      <c r="J206" s="79"/>
      <c r="K206" s="79"/>
      <c r="L206" s="79"/>
      <c r="M206" s="79"/>
      <c r="N206" s="73"/>
      <c r="O206" s="73"/>
      <c r="P206" s="79"/>
      <c r="Q206" s="79"/>
      <c r="R206" s="79"/>
      <c r="S206" s="79"/>
      <c r="T206" s="79"/>
      <c r="U206" s="79"/>
      <c r="V206" s="79"/>
      <c r="W206" s="79"/>
      <c r="X206" s="79"/>
      <c r="Y206" s="73"/>
      <c r="Z206" s="73"/>
      <c r="AA206" s="79"/>
      <c r="AB206" s="79"/>
      <c r="AC206" s="79"/>
      <c r="AD206" s="79"/>
      <c r="AE206" s="79"/>
      <c r="AF206" s="79"/>
      <c r="AG206" s="79"/>
      <c r="AH206" s="79"/>
      <c r="AI206" s="79"/>
      <c r="AJ206" s="73"/>
      <c r="AK206" s="73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</row>
    <row r="207" spans="1:59" x14ac:dyDescent="0.25">
      <c r="A207" s="79"/>
      <c r="B207" s="79" t="s">
        <v>962</v>
      </c>
      <c r="C207" s="79"/>
    </row>
    <row r="208" spans="1:59" x14ac:dyDescent="0.25">
      <c r="A208" s="79"/>
      <c r="B208" s="79" t="s">
        <v>646</v>
      </c>
      <c r="C208" s="79"/>
    </row>
    <row r="209" spans="1:3" x14ac:dyDescent="0.25">
      <c r="A209" s="79"/>
      <c r="B209" s="79" t="s">
        <v>963</v>
      </c>
      <c r="C209" s="79"/>
    </row>
    <row r="210" spans="1:3" x14ac:dyDescent="0.25">
      <c r="A210" s="79"/>
      <c r="B210" s="79" t="s">
        <v>964</v>
      </c>
      <c r="C210" s="79"/>
    </row>
    <row r="211" spans="1:3" x14ac:dyDescent="0.25">
      <c r="A211" s="79"/>
      <c r="B211" s="79" t="s">
        <v>965</v>
      </c>
      <c r="C211" s="79"/>
    </row>
    <row r="212" spans="1:3" x14ac:dyDescent="0.25">
      <c r="A212" s="79"/>
      <c r="B212" s="79" t="s">
        <v>966</v>
      </c>
      <c r="C212" s="79"/>
    </row>
    <row r="213" spans="1:3" x14ac:dyDescent="0.25">
      <c r="A213" s="79"/>
      <c r="B213" s="79" t="s">
        <v>967</v>
      </c>
      <c r="C213" s="79"/>
    </row>
    <row r="214" spans="1:3" x14ac:dyDescent="0.25">
      <c r="A214" s="79"/>
      <c r="B214" s="79" t="s">
        <v>968</v>
      </c>
      <c r="C214" s="79"/>
    </row>
    <row r="215" spans="1:3" x14ac:dyDescent="0.25">
      <c r="A215" s="79"/>
      <c r="B215" s="79" t="s">
        <v>969</v>
      </c>
      <c r="C215" s="79"/>
    </row>
    <row r="216" spans="1:3" x14ac:dyDescent="0.25">
      <c r="A216" s="79"/>
      <c r="B216" s="79" t="s">
        <v>692</v>
      </c>
      <c r="C216" s="79"/>
    </row>
  </sheetData>
  <mergeCells count="6">
    <mergeCell ref="AX176:BF176"/>
    <mergeCell ref="F2:P2"/>
    <mergeCell ref="F176:N176"/>
    <mergeCell ref="Q176:Y176"/>
    <mergeCell ref="AB176:AJ176"/>
    <mergeCell ref="AM176:AU17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6"/>
  <sheetViews>
    <sheetView workbookViewId="0">
      <selection activeCell="G20" sqref="G20"/>
    </sheetView>
  </sheetViews>
  <sheetFormatPr defaultRowHeight="15" x14ac:dyDescent="0.25"/>
  <cols>
    <col min="1" max="1" width="20" customWidth="1"/>
    <col min="2" max="2" width="20" style="56" customWidth="1"/>
    <col min="3" max="4" width="14.7109375" customWidth="1"/>
    <col min="5" max="5" width="31.85546875" customWidth="1"/>
    <col min="6" max="6" width="30.140625" customWidth="1"/>
    <col min="7" max="7" width="20.5703125" customWidth="1"/>
    <col min="8" max="8" width="17.42578125" customWidth="1"/>
    <col min="9" max="9" width="29.85546875" customWidth="1"/>
    <col min="10" max="10" width="16" customWidth="1"/>
    <col min="11" max="11" width="22.140625" customWidth="1"/>
    <col min="12" max="12" width="13.5703125" customWidth="1"/>
    <col min="13" max="13" width="17.5703125" customWidth="1"/>
    <col min="14" max="14" width="24.28515625" customWidth="1"/>
    <col min="15" max="15" width="22.28515625" customWidth="1"/>
    <col min="16" max="16" width="17.7109375" customWidth="1"/>
  </cols>
  <sheetData>
    <row r="1" spans="1:17" ht="35.25" customHeight="1" thickBot="1" x14ac:dyDescent="0.35">
      <c r="A1" s="55" t="s">
        <v>1</v>
      </c>
    </row>
    <row r="2" spans="1:17" ht="32.25" customHeight="1" thickBot="1" x14ac:dyDescent="0.35">
      <c r="A2" s="57" t="s">
        <v>41</v>
      </c>
      <c r="B2" s="56" t="s">
        <v>329</v>
      </c>
      <c r="C2" s="58" t="s">
        <v>330</v>
      </c>
      <c r="E2" s="59" t="s">
        <v>331</v>
      </c>
      <c r="F2" s="55" t="s">
        <v>332</v>
      </c>
      <c r="G2" s="59" t="s">
        <v>333</v>
      </c>
      <c r="H2" s="59" t="s">
        <v>334</v>
      </c>
      <c r="I2" s="59" t="s">
        <v>335</v>
      </c>
      <c r="J2" s="59" t="s">
        <v>336</v>
      </c>
      <c r="K2" s="59" t="s">
        <v>337</v>
      </c>
      <c r="L2" s="59" t="s">
        <v>338</v>
      </c>
      <c r="M2" s="59" t="s">
        <v>339</v>
      </c>
      <c r="N2" s="59" t="s">
        <v>340</v>
      </c>
      <c r="O2" s="59" t="s">
        <v>341</v>
      </c>
      <c r="P2" s="59" t="s">
        <v>342</v>
      </c>
      <c r="Q2" s="59" t="s">
        <v>343</v>
      </c>
    </row>
    <row r="3" spans="1:17" ht="22.5" customHeight="1" x14ac:dyDescent="0.3">
      <c r="A3" s="60" t="s">
        <v>292</v>
      </c>
      <c r="B3" s="56" t="s">
        <v>344</v>
      </c>
      <c r="C3" s="61" t="s">
        <v>345</v>
      </c>
      <c r="D3" s="56" t="s">
        <v>344</v>
      </c>
      <c r="E3" s="62" t="s">
        <v>346</v>
      </c>
      <c r="F3" s="62" t="s">
        <v>347</v>
      </c>
      <c r="G3" s="62" t="s">
        <v>348</v>
      </c>
      <c r="H3" s="62" t="s">
        <v>323</v>
      </c>
      <c r="I3" s="62" t="s">
        <v>349</v>
      </c>
      <c r="J3" s="62" t="s">
        <v>350</v>
      </c>
      <c r="K3" s="62" t="s">
        <v>351</v>
      </c>
      <c r="L3" s="62" t="s">
        <v>352</v>
      </c>
      <c r="M3" s="62" t="s">
        <v>353</v>
      </c>
      <c r="N3" s="62" t="s">
        <v>354</v>
      </c>
      <c r="O3" s="62" t="s">
        <v>355</v>
      </c>
      <c r="P3" s="62" t="s">
        <v>356</v>
      </c>
      <c r="Q3" s="62" t="s">
        <v>41</v>
      </c>
    </row>
    <row r="4" spans="1:17" ht="20.25" customHeight="1" x14ac:dyDescent="0.3">
      <c r="A4" s="60" t="s">
        <v>293</v>
      </c>
      <c r="B4" s="56" t="s">
        <v>344</v>
      </c>
      <c r="C4" s="63" t="s">
        <v>42</v>
      </c>
      <c r="D4" s="56" t="s">
        <v>344</v>
      </c>
      <c r="E4" s="64" t="s">
        <v>357</v>
      </c>
      <c r="F4" s="64" t="s">
        <v>358</v>
      </c>
      <c r="G4" s="64" t="s">
        <v>347</v>
      </c>
      <c r="H4" s="64" t="s">
        <v>324</v>
      </c>
      <c r="I4" s="64" t="s">
        <v>359</v>
      </c>
      <c r="J4" s="64" t="s">
        <v>360</v>
      </c>
      <c r="K4" s="64" t="s">
        <v>361</v>
      </c>
      <c r="L4" s="64" t="s">
        <v>362</v>
      </c>
      <c r="M4" s="64" t="s">
        <v>363</v>
      </c>
      <c r="N4" s="64" t="s">
        <v>364</v>
      </c>
      <c r="O4" s="64" t="s">
        <v>365</v>
      </c>
      <c r="P4" s="64" t="s">
        <v>366</v>
      </c>
      <c r="Q4" s="64" t="s">
        <v>321</v>
      </c>
    </row>
    <row r="5" spans="1:17" ht="18.75" customHeight="1" x14ac:dyDescent="0.3">
      <c r="A5" s="60" t="s">
        <v>294</v>
      </c>
      <c r="B5" s="56" t="s">
        <v>344</v>
      </c>
      <c r="C5" s="63" t="s">
        <v>367</v>
      </c>
      <c r="D5" s="56" t="s">
        <v>368</v>
      </c>
      <c r="E5" s="64" t="s">
        <v>369</v>
      </c>
      <c r="F5" s="64" t="s">
        <v>370</v>
      </c>
      <c r="G5" s="64" t="s">
        <v>358</v>
      </c>
      <c r="H5" s="64" t="s">
        <v>325</v>
      </c>
      <c r="I5" s="64" t="s">
        <v>371</v>
      </c>
      <c r="J5" s="64" t="s">
        <v>372</v>
      </c>
      <c r="K5" s="64" t="s">
        <v>373</v>
      </c>
      <c r="L5" s="64" t="s">
        <v>374</v>
      </c>
      <c r="M5" s="64" t="s">
        <v>375</v>
      </c>
      <c r="N5" s="64" t="s">
        <v>369</v>
      </c>
      <c r="O5" s="64" t="s">
        <v>376</v>
      </c>
      <c r="P5" s="64" t="s">
        <v>377</v>
      </c>
    </row>
    <row r="6" spans="1:17" ht="14.45" x14ac:dyDescent="0.3">
      <c r="A6" s="60" t="s">
        <v>62</v>
      </c>
      <c r="B6" s="56" t="s">
        <v>344</v>
      </c>
      <c r="C6" s="63" t="s">
        <v>378</v>
      </c>
      <c r="D6" s="56" t="s">
        <v>368</v>
      </c>
      <c r="E6" s="64" t="s">
        <v>379</v>
      </c>
      <c r="F6" s="64" t="s">
        <v>380</v>
      </c>
      <c r="G6" s="64" t="s">
        <v>370</v>
      </c>
      <c r="H6" s="64" t="s">
        <v>326</v>
      </c>
      <c r="I6" s="64" t="s">
        <v>381</v>
      </c>
      <c r="J6" s="64" t="s">
        <v>382</v>
      </c>
      <c r="K6" s="64" t="s">
        <v>383</v>
      </c>
      <c r="L6" s="64" t="s">
        <v>384</v>
      </c>
      <c r="M6" s="64" t="s">
        <v>385</v>
      </c>
      <c r="N6" s="64" t="s">
        <v>386</v>
      </c>
      <c r="O6" s="64" t="s">
        <v>387</v>
      </c>
      <c r="P6" s="64" t="s">
        <v>388</v>
      </c>
    </row>
    <row r="7" spans="1:17" ht="14.45" x14ac:dyDescent="0.3">
      <c r="A7" s="60" t="s">
        <v>61</v>
      </c>
      <c r="B7" s="56" t="s">
        <v>344</v>
      </c>
      <c r="C7" s="63" t="s">
        <v>389</v>
      </c>
      <c r="D7" s="56" t="s">
        <v>390</v>
      </c>
      <c r="E7" s="64" t="s">
        <v>391</v>
      </c>
      <c r="F7" s="64" t="s">
        <v>392</v>
      </c>
      <c r="G7" s="64" t="s">
        <v>393</v>
      </c>
      <c r="H7" s="64" t="s">
        <v>327</v>
      </c>
      <c r="I7" s="64" t="s">
        <v>394</v>
      </c>
      <c r="J7" s="64" t="s">
        <v>395</v>
      </c>
      <c r="K7" s="64" t="s">
        <v>396</v>
      </c>
      <c r="L7" s="64" t="s">
        <v>397</v>
      </c>
      <c r="M7" s="64" t="s">
        <v>398</v>
      </c>
      <c r="N7" s="64" t="s">
        <v>399</v>
      </c>
      <c r="O7" s="64" t="s">
        <v>400</v>
      </c>
      <c r="P7" s="64" t="s">
        <v>401</v>
      </c>
    </row>
    <row r="8" spans="1:17" ht="14.45" x14ac:dyDescent="0.3">
      <c r="A8" s="60" t="s">
        <v>290</v>
      </c>
      <c r="B8" s="56" t="s">
        <v>344</v>
      </c>
      <c r="C8" s="63" t="s">
        <v>402</v>
      </c>
      <c r="D8" s="56" t="s">
        <v>390</v>
      </c>
      <c r="E8" s="64" t="s">
        <v>403</v>
      </c>
      <c r="F8" s="64" t="s">
        <v>54</v>
      </c>
      <c r="G8" s="64" t="s">
        <v>404</v>
      </c>
      <c r="H8" s="64" t="s">
        <v>328</v>
      </c>
      <c r="I8" s="64" t="s">
        <v>405</v>
      </c>
      <c r="J8" s="64" t="s">
        <v>321</v>
      </c>
      <c r="K8" s="64" t="s">
        <v>406</v>
      </c>
      <c r="L8" s="64" t="s">
        <v>407</v>
      </c>
      <c r="M8" s="64" t="s">
        <v>404</v>
      </c>
      <c r="N8" s="64" t="s">
        <v>408</v>
      </c>
      <c r="O8" s="64" t="s">
        <v>409</v>
      </c>
      <c r="P8" s="64" t="s">
        <v>410</v>
      </c>
    </row>
    <row r="9" spans="1:17" ht="14.45" x14ac:dyDescent="0.3">
      <c r="A9" s="60" t="s">
        <v>295</v>
      </c>
      <c r="B9" s="56" t="s">
        <v>344</v>
      </c>
      <c r="E9" s="64" t="s">
        <v>411</v>
      </c>
      <c r="G9" s="64" t="s">
        <v>412</v>
      </c>
      <c r="H9" s="64" t="s">
        <v>321</v>
      </c>
      <c r="I9" s="64" t="s">
        <v>321</v>
      </c>
      <c r="J9" s="64" t="s">
        <v>54</v>
      </c>
      <c r="K9" s="64" t="s">
        <v>413</v>
      </c>
      <c r="L9" s="64" t="s">
        <v>321</v>
      </c>
      <c r="M9" s="64" t="s">
        <v>412</v>
      </c>
      <c r="N9" s="64" t="s">
        <v>400</v>
      </c>
      <c r="O9" s="64" t="s">
        <v>414</v>
      </c>
      <c r="P9" s="64" t="s">
        <v>415</v>
      </c>
    </row>
    <row r="10" spans="1:17" ht="14.45" x14ac:dyDescent="0.3">
      <c r="A10" s="60" t="s">
        <v>416</v>
      </c>
      <c r="B10" s="56" t="s">
        <v>417</v>
      </c>
      <c r="E10" s="64" t="s">
        <v>418</v>
      </c>
      <c r="G10" s="64" t="s">
        <v>54</v>
      </c>
      <c r="H10" s="64" t="s">
        <v>54</v>
      </c>
      <c r="I10" s="64" t="s">
        <v>54</v>
      </c>
      <c r="K10" s="64" t="s">
        <v>419</v>
      </c>
      <c r="L10" s="64" t="s">
        <v>54</v>
      </c>
      <c r="M10" s="64" t="s">
        <v>420</v>
      </c>
      <c r="N10" s="64" t="s">
        <v>421</v>
      </c>
      <c r="O10" s="64" t="s">
        <v>422</v>
      </c>
      <c r="P10" s="64" t="s">
        <v>423</v>
      </c>
    </row>
    <row r="11" spans="1:17" ht="14.45" x14ac:dyDescent="0.3">
      <c r="A11" s="60" t="s">
        <v>289</v>
      </c>
      <c r="B11" s="56" t="s">
        <v>344</v>
      </c>
      <c r="E11" s="64" t="s">
        <v>424</v>
      </c>
      <c r="K11" s="64" t="s">
        <v>321</v>
      </c>
      <c r="M11" s="64" t="s">
        <v>54</v>
      </c>
      <c r="N11" s="64" t="s">
        <v>425</v>
      </c>
      <c r="O11" s="64" t="s">
        <v>426</v>
      </c>
      <c r="P11" s="64" t="s">
        <v>427</v>
      </c>
    </row>
    <row r="12" spans="1:17" ht="14.45" x14ac:dyDescent="0.3">
      <c r="A12" s="65" t="s">
        <v>428</v>
      </c>
      <c r="B12" s="56" t="s">
        <v>344</v>
      </c>
      <c r="E12" s="64" t="s">
        <v>429</v>
      </c>
      <c r="K12" s="64" t="s">
        <v>54</v>
      </c>
      <c r="N12" s="64" t="s">
        <v>54</v>
      </c>
      <c r="O12" s="64" t="s">
        <v>430</v>
      </c>
      <c r="P12" s="64" t="s">
        <v>431</v>
      </c>
    </row>
    <row r="13" spans="1:17" ht="14.45" x14ac:dyDescent="0.3">
      <c r="A13" s="65" t="s">
        <v>297</v>
      </c>
      <c r="B13" s="56" t="s">
        <v>344</v>
      </c>
      <c r="E13" s="64" t="s">
        <v>432</v>
      </c>
      <c r="O13" s="64" t="s">
        <v>433</v>
      </c>
      <c r="P13" s="64" t="s">
        <v>54</v>
      </c>
    </row>
    <row r="14" spans="1:17" ht="14.45" x14ac:dyDescent="0.3">
      <c r="A14" s="60" t="s">
        <v>318</v>
      </c>
      <c r="B14" s="56" t="s">
        <v>344</v>
      </c>
      <c r="E14" s="64" t="s">
        <v>434</v>
      </c>
      <c r="O14" s="64" t="s">
        <v>321</v>
      </c>
    </row>
    <row r="15" spans="1:17" ht="14.45" x14ac:dyDescent="0.3">
      <c r="A15" s="60" t="s">
        <v>301</v>
      </c>
      <c r="B15" s="56" t="s">
        <v>344</v>
      </c>
      <c r="E15" s="64" t="s">
        <v>435</v>
      </c>
      <c r="O15" s="64" t="s">
        <v>54</v>
      </c>
    </row>
    <row r="16" spans="1:17" ht="14.45" x14ac:dyDescent="0.3">
      <c r="A16" s="60" t="s">
        <v>321</v>
      </c>
      <c r="B16" s="56" t="s">
        <v>390</v>
      </c>
      <c r="E16" s="64" t="s">
        <v>321</v>
      </c>
    </row>
    <row r="17" spans="1:6" ht="14.45" x14ac:dyDescent="0.3">
      <c r="E17" s="64" t="s">
        <v>54</v>
      </c>
    </row>
    <row r="19" spans="1:6" ht="14.45" x14ac:dyDescent="0.3">
      <c r="C19" s="66"/>
      <c r="D19" s="66"/>
      <c r="E19" s="66"/>
      <c r="F19" s="66"/>
    </row>
    <row r="20" spans="1:6" ht="115.15" x14ac:dyDescent="0.3">
      <c r="A20" s="67" t="s">
        <v>436</v>
      </c>
      <c r="C20" s="66"/>
      <c r="D20" s="66"/>
      <c r="E20" s="66"/>
      <c r="F20" s="66"/>
    </row>
    <row r="21" spans="1:6" x14ac:dyDescent="0.25">
      <c r="C21" s="66"/>
      <c r="D21" s="66"/>
      <c r="E21" s="66"/>
      <c r="F21" s="66"/>
    </row>
    <row r="22" spans="1:6" x14ac:dyDescent="0.25">
      <c r="C22" s="66"/>
      <c r="D22" s="66"/>
      <c r="E22" s="66"/>
      <c r="F22" s="66"/>
    </row>
    <row r="23" spans="1:6" x14ac:dyDescent="0.25">
      <c r="C23" s="66"/>
      <c r="D23" s="66"/>
      <c r="E23" s="66"/>
      <c r="F23" s="66"/>
    </row>
    <row r="24" spans="1:6" x14ac:dyDescent="0.25">
      <c r="C24" s="66"/>
      <c r="D24" s="66"/>
      <c r="E24" s="66"/>
      <c r="F24" s="66"/>
    </row>
    <row r="25" spans="1:6" x14ac:dyDescent="0.25">
      <c r="C25" s="66"/>
      <c r="D25" s="66"/>
      <c r="E25" s="66"/>
      <c r="F25" s="66"/>
    </row>
    <row r="26" spans="1:6" x14ac:dyDescent="0.25">
      <c r="C26" s="66"/>
      <c r="D26" s="66"/>
      <c r="E26" s="66"/>
      <c r="F26" s="66"/>
    </row>
  </sheetData>
  <pageMargins left="0.7" right="0.7" top="0.75" bottom="0.75" header="0.3" footer="0.3"/>
  <pageSetup scale="3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C118"/>
  <sheetViews>
    <sheetView topLeftCell="AC44" workbookViewId="0">
      <selection activeCell="AV90" sqref="AV90"/>
    </sheetView>
  </sheetViews>
  <sheetFormatPr defaultRowHeight="15" x14ac:dyDescent="0.25"/>
  <cols>
    <col min="1" max="1" width="51.5703125" style="79" customWidth="1"/>
    <col min="2" max="2" width="13" style="79" customWidth="1"/>
    <col min="3" max="3" width="15.42578125" style="79" customWidth="1"/>
    <col min="4" max="4" width="10.28515625" style="79" customWidth="1"/>
    <col min="5" max="5" width="10.5703125" style="79" customWidth="1"/>
    <col min="6" max="6" width="10.7109375" style="79" customWidth="1"/>
    <col min="7" max="10" width="10.28515625" style="79" customWidth="1"/>
    <col min="11" max="11" width="11.42578125" style="73" customWidth="1"/>
    <col min="12" max="12" width="10.28515625" style="73" customWidth="1"/>
    <col min="13" max="14" width="10.28515625" style="79" customWidth="1"/>
    <col min="15" max="15" width="11.28515625" style="79" customWidth="1"/>
    <col min="16" max="16" width="11.140625" style="79" customWidth="1"/>
    <col min="17" max="17" width="10.5703125" style="79" customWidth="1"/>
    <col min="18" max="19" width="10.7109375" style="79" customWidth="1"/>
    <col min="20" max="20" width="12.5703125" style="79" customWidth="1"/>
    <col min="21" max="21" width="11.85546875" style="79" customWidth="1"/>
    <col min="22" max="22" width="11.140625" style="73" customWidth="1"/>
    <col min="23" max="23" width="9.140625" style="73"/>
    <col min="24" max="30" width="9.140625" style="79"/>
    <col min="31" max="31" width="10.140625" style="79" customWidth="1"/>
    <col min="32" max="32" width="9.140625" style="79"/>
    <col min="33" max="34" width="9.140625" style="73"/>
    <col min="35" max="36" width="9.140625" style="79"/>
    <col min="37" max="37" width="10.5703125" style="79" bestFit="1" customWidth="1"/>
    <col min="38" max="38" width="10.28515625" style="79" customWidth="1"/>
    <col min="39" max="39" width="10.42578125" style="79" customWidth="1"/>
    <col min="40" max="40" width="10.140625" style="79" customWidth="1"/>
    <col min="41" max="41" width="10.28515625" style="79" customWidth="1"/>
    <col min="42" max="42" width="11.42578125" style="79" customWidth="1"/>
    <col min="43" max="43" width="10.85546875" style="79" customWidth="1"/>
    <col min="44" max="47" width="9.140625" style="79"/>
    <col min="48" max="48" width="9.42578125" style="79" customWidth="1"/>
    <col min="49" max="52" width="9.140625" style="79"/>
    <col min="53" max="53" width="10.5703125" style="79" customWidth="1"/>
    <col min="54" max="54" width="11.28515625" style="79" customWidth="1"/>
    <col min="55" max="55" width="10.42578125" style="79" customWidth="1"/>
    <col min="56" max="16384" width="9.140625" style="79"/>
  </cols>
  <sheetData>
    <row r="1" spans="1:55" ht="64.5" customHeight="1" x14ac:dyDescent="0.25">
      <c r="A1" s="74" t="s">
        <v>659</v>
      </c>
      <c r="B1" s="74"/>
      <c r="C1" s="75" t="s">
        <v>289</v>
      </c>
      <c r="D1" s="78" t="s">
        <v>576</v>
      </c>
      <c r="E1" s="75" t="s">
        <v>339</v>
      </c>
      <c r="F1" s="75" t="s">
        <v>9</v>
      </c>
    </row>
    <row r="2" spans="1:55" x14ac:dyDescent="0.25">
      <c r="E2" s="79" t="s">
        <v>353</v>
      </c>
      <c r="F2" s="79">
        <v>150</v>
      </c>
    </row>
    <row r="3" spans="1:55" x14ac:dyDescent="0.25">
      <c r="E3" s="79" t="s">
        <v>375</v>
      </c>
      <c r="F3" s="79">
        <v>300</v>
      </c>
    </row>
    <row r="4" spans="1:55" x14ac:dyDescent="0.25">
      <c r="E4" s="73" t="s">
        <v>398</v>
      </c>
      <c r="F4" s="79">
        <v>400</v>
      </c>
    </row>
    <row r="5" spans="1:55" x14ac:dyDescent="0.25">
      <c r="E5" s="79" t="s">
        <v>385</v>
      </c>
      <c r="F5" s="79">
        <v>600</v>
      </c>
    </row>
    <row r="6" spans="1:55" x14ac:dyDescent="0.25">
      <c r="E6" s="73" t="s">
        <v>363</v>
      </c>
      <c r="F6" s="79">
        <v>900</v>
      </c>
    </row>
    <row r="7" spans="1:55" ht="30" x14ac:dyDescent="0.25">
      <c r="A7" s="74" t="s">
        <v>491</v>
      </c>
      <c r="B7" s="74"/>
      <c r="E7" s="73" t="s">
        <v>54</v>
      </c>
      <c r="F7" s="79">
        <v>1500</v>
      </c>
      <c r="I7" s="114"/>
    </row>
    <row r="8" spans="1:55" x14ac:dyDescent="0.25">
      <c r="F8" s="79">
        <v>2500</v>
      </c>
    </row>
    <row r="9" spans="1:55" x14ac:dyDescent="0.25">
      <c r="A9" s="79" t="s">
        <v>547</v>
      </c>
      <c r="F9" s="79" t="s">
        <v>54</v>
      </c>
    </row>
    <row r="11" spans="1:55" x14ac:dyDescent="0.25">
      <c r="C11" s="282" t="s">
        <v>583</v>
      </c>
      <c r="D11" s="282"/>
      <c r="E11" s="282"/>
      <c r="F11" s="282"/>
      <c r="G11" s="282"/>
      <c r="H11" s="282"/>
      <c r="I11" s="282"/>
      <c r="J11" s="282"/>
      <c r="K11" s="282"/>
      <c r="L11" s="120"/>
      <c r="N11" s="281" t="s">
        <v>584</v>
      </c>
      <c r="O11" s="281"/>
      <c r="P11" s="281"/>
      <c r="Q11" s="281"/>
      <c r="R11" s="281"/>
      <c r="S11" s="281"/>
      <c r="T11" s="281"/>
      <c r="U11" s="281"/>
      <c r="V11" s="281"/>
      <c r="W11" s="120"/>
      <c r="Y11" s="281" t="s">
        <v>600</v>
      </c>
      <c r="Z11" s="281"/>
      <c r="AA11" s="281"/>
      <c r="AB11" s="281"/>
      <c r="AC11" s="281"/>
      <c r="AD11" s="281"/>
      <c r="AE11" s="281"/>
      <c r="AF11" s="281"/>
      <c r="AG11" s="281"/>
      <c r="AH11" s="120"/>
      <c r="AJ11" s="281" t="s">
        <v>601</v>
      </c>
      <c r="AK11" s="281"/>
      <c r="AL11" s="281"/>
      <c r="AM11" s="281"/>
      <c r="AN11" s="281"/>
      <c r="AO11" s="281"/>
      <c r="AP11" s="281"/>
      <c r="AQ11" s="281"/>
      <c r="AR11" s="281"/>
      <c r="AU11" s="281" t="s">
        <v>613</v>
      </c>
      <c r="AV11" s="282"/>
      <c r="AW11" s="282"/>
      <c r="AX11" s="282"/>
      <c r="AY11" s="282"/>
      <c r="AZ11" s="282"/>
      <c r="BA11" s="282"/>
      <c r="BB11" s="282"/>
      <c r="BC11" s="282"/>
    </row>
    <row r="12" spans="1:55" ht="45" x14ac:dyDescent="0.25">
      <c r="C12" s="98" t="s">
        <v>452</v>
      </c>
      <c r="D12" s="98" t="s">
        <v>471</v>
      </c>
      <c r="E12" s="98" t="s">
        <v>578</v>
      </c>
      <c r="F12" s="98" t="s">
        <v>579</v>
      </c>
      <c r="G12" s="98" t="s">
        <v>474</v>
      </c>
      <c r="H12" s="98" t="s">
        <v>580</v>
      </c>
      <c r="I12" s="98" t="s">
        <v>480</v>
      </c>
      <c r="J12" s="98" t="s">
        <v>581</v>
      </c>
      <c r="K12" s="98" t="s">
        <v>612</v>
      </c>
      <c r="L12" s="98"/>
      <c r="N12" s="98" t="s">
        <v>452</v>
      </c>
      <c r="O12" s="98" t="s">
        <v>471</v>
      </c>
      <c r="P12" s="98" t="s">
        <v>578</v>
      </c>
      <c r="Q12" s="98" t="s">
        <v>579</v>
      </c>
      <c r="R12" s="98" t="s">
        <v>474</v>
      </c>
      <c r="S12" s="98" t="s">
        <v>580</v>
      </c>
      <c r="T12" s="98" t="s">
        <v>480</v>
      </c>
      <c r="U12" s="98" t="s">
        <v>581</v>
      </c>
      <c r="V12" s="98" t="s">
        <v>612</v>
      </c>
      <c r="W12" s="98"/>
      <c r="Y12" s="98" t="s">
        <v>452</v>
      </c>
      <c r="Z12" s="98" t="s">
        <v>471</v>
      </c>
      <c r="AA12" s="98" t="s">
        <v>578</v>
      </c>
      <c r="AB12" s="98" t="s">
        <v>579</v>
      </c>
      <c r="AC12" s="98" t="s">
        <v>474</v>
      </c>
      <c r="AD12" s="98" t="s">
        <v>580</v>
      </c>
      <c r="AE12" s="98" t="s">
        <v>480</v>
      </c>
      <c r="AF12" s="98" t="s">
        <v>581</v>
      </c>
      <c r="AG12" s="98" t="s">
        <v>612</v>
      </c>
      <c r="AH12" s="98"/>
      <c r="AJ12" s="98" t="s">
        <v>452</v>
      </c>
      <c r="AK12" s="98" t="s">
        <v>471</v>
      </c>
      <c r="AL12" s="98" t="s">
        <v>578</v>
      </c>
      <c r="AM12" s="98" t="s">
        <v>579</v>
      </c>
      <c r="AN12" s="98" t="s">
        <v>474</v>
      </c>
      <c r="AO12" s="98" t="s">
        <v>580</v>
      </c>
      <c r="AP12" s="98" t="s">
        <v>480</v>
      </c>
      <c r="AQ12" s="98" t="s">
        <v>581</v>
      </c>
      <c r="AR12" s="98" t="s">
        <v>612</v>
      </c>
      <c r="AU12" s="98" t="s">
        <v>452</v>
      </c>
      <c r="AV12" s="98" t="s">
        <v>471</v>
      </c>
      <c r="AW12" s="98" t="s">
        <v>578</v>
      </c>
      <c r="AX12" s="98" t="s">
        <v>579</v>
      </c>
      <c r="AY12" s="98" t="s">
        <v>474</v>
      </c>
      <c r="AZ12" s="98" t="s">
        <v>580</v>
      </c>
      <c r="BA12" s="98" t="s">
        <v>480</v>
      </c>
      <c r="BB12" s="98" t="s">
        <v>581</v>
      </c>
      <c r="BC12" s="98" t="s">
        <v>612</v>
      </c>
    </row>
    <row r="13" spans="1:55" x14ac:dyDescent="0.25">
      <c r="B13" s="113">
        <v>0.5</v>
      </c>
      <c r="C13" s="119">
        <v>0.84</v>
      </c>
      <c r="D13" s="108">
        <v>1.88</v>
      </c>
      <c r="E13" s="108">
        <v>2.06</v>
      </c>
      <c r="F13" s="108">
        <v>2.06</v>
      </c>
      <c r="G13" s="108">
        <v>2.06</v>
      </c>
      <c r="H13" s="108">
        <v>2.38</v>
      </c>
      <c r="I13" s="108">
        <v>2.38</v>
      </c>
      <c r="J13" s="108">
        <v>2.88</v>
      </c>
      <c r="K13" s="108">
        <v>1.88</v>
      </c>
      <c r="L13" s="120"/>
      <c r="M13" s="113">
        <v>0.125</v>
      </c>
      <c r="N13" s="122">
        <v>0.40500000000000003</v>
      </c>
      <c r="O13" s="108">
        <v>0.63</v>
      </c>
      <c r="P13" s="108">
        <v>0.88</v>
      </c>
      <c r="Q13" s="108">
        <v>0.88</v>
      </c>
      <c r="R13" s="108">
        <v>0.88</v>
      </c>
      <c r="S13" s="127">
        <v>1.25</v>
      </c>
      <c r="T13" s="127">
        <v>1.25</v>
      </c>
      <c r="U13" s="127">
        <v>1.56</v>
      </c>
      <c r="V13" s="108">
        <v>0.63</v>
      </c>
      <c r="W13" s="120"/>
      <c r="X13" s="113">
        <v>0.5</v>
      </c>
      <c r="Y13" s="119">
        <v>0.84</v>
      </c>
      <c r="Z13" s="108">
        <v>0.63</v>
      </c>
      <c r="AA13" s="108">
        <v>0.88</v>
      </c>
      <c r="AB13" s="108">
        <v>0.88</v>
      </c>
      <c r="AC13" s="108">
        <v>0.88</v>
      </c>
      <c r="AD13" s="108">
        <v>1.25</v>
      </c>
      <c r="AE13" s="108">
        <v>1.25</v>
      </c>
      <c r="AF13" s="108">
        <v>1.56</v>
      </c>
      <c r="AG13" s="108">
        <v>0.63</v>
      </c>
      <c r="AH13" s="120"/>
      <c r="AI13" s="113">
        <v>0.5</v>
      </c>
      <c r="AJ13" s="119">
        <v>0.84</v>
      </c>
      <c r="AK13" s="108">
        <v>0.44</v>
      </c>
      <c r="AL13" s="108">
        <v>0.56000000000000005</v>
      </c>
      <c r="AM13" s="108">
        <v>0.56000000000000005</v>
      </c>
      <c r="AN13" s="108">
        <v>0.56000000000000005</v>
      </c>
      <c r="AO13" s="108">
        <v>0.56000000000000005</v>
      </c>
      <c r="AP13" s="108">
        <v>0.56000000000000005</v>
      </c>
      <c r="AQ13" s="108">
        <v>0.56000000000000005</v>
      </c>
      <c r="AR13" s="108">
        <v>0.44</v>
      </c>
      <c r="AT13" s="113">
        <v>0.5</v>
      </c>
      <c r="AU13" s="119">
        <v>0.84</v>
      </c>
      <c r="AV13" s="108">
        <v>1.88</v>
      </c>
      <c r="AW13" s="108">
        <v>2.06</v>
      </c>
      <c r="AX13" s="108">
        <v>2.06</v>
      </c>
      <c r="AY13" s="108">
        <v>2.06</v>
      </c>
      <c r="AZ13" s="108">
        <v>2.38</v>
      </c>
      <c r="BA13" s="108">
        <v>2.38</v>
      </c>
      <c r="BB13" s="108">
        <v>2.88</v>
      </c>
      <c r="BC13" s="108">
        <v>1.88</v>
      </c>
    </row>
    <row r="14" spans="1:55" x14ac:dyDescent="0.25">
      <c r="B14" s="113">
        <v>0.75</v>
      </c>
      <c r="C14" s="119">
        <v>1.05</v>
      </c>
      <c r="D14" s="108">
        <v>2.06</v>
      </c>
      <c r="E14" s="108">
        <v>2.25</v>
      </c>
      <c r="F14" s="108">
        <v>2.25</v>
      </c>
      <c r="G14" s="108">
        <v>2.25</v>
      </c>
      <c r="H14" s="108">
        <v>2.75</v>
      </c>
      <c r="I14" s="108">
        <v>2.75</v>
      </c>
      <c r="J14" s="108">
        <v>3.13</v>
      </c>
      <c r="K14" s="108">
        <v>2.06</v>
      </c>
      <c r="L14" s="120"/>
      <c r="M14" s="113">
        <v>0.25</v>
      </c>
      <c r="N14" s="122">
        <v>0.54</v>
      </c>
      <c r="O14" s="108">
        <v>0.63</v>
      </c>
      <c r="P14" s="108">
        <v>0.88</v>
      </c>
      <c r="Q14" s="108">
        <v>0.88</v>
      </c>
      <c r="R14" s="108">
        <v>0.88</v>
      </c>
      <c r="S14" s="127">
        <v>1.25</v>
      </c>
      <c r="T14" s="127">
        <v>1.25</v>
      </c>
      <c r="U14" s="127">
        <v>1.56</v>
      </c>
      <c r="V14" s="108">
        <v>0.63</v>
      </c>
      <c r="W14" s="120"/>
      <c r="X14" s="113">
        <v>0.75</v>
      </c>
      <c r="Y14" s="119">
        <v>1.05</v>
      </c>
      <c r="Z14" s="108">
        <v>0.63</v>
      </c>
      <c r="AA14" s="108">
        <v>1</v>
      </c>
      <c r="AB14" s="108">
        <v>1</v>
      </c>
      <c r="AC14" s="108">
        <v>1</v>
      </c>
      <c r="AD14" s="108">
        <v>1.38</v>
      </c>
      <c r="AE14" s="108">
        <v>1.38</v>
      </c>
      <c r="AF14" s="108">
        <v>1.69</v>
      </c>
      <c r="AG14" s="108">
        <v>0.63</v>
      </c>
      <c r="AH14" s="120"/>
      <c r="AI14" s="113">
        <v>0.75</v>
      </c>
      <c r="AJ14" s="119">
        <v>1.05</v>
      </c>
      <c r="AK14" s="108">
        <v>0.5</v>
      </c>
      <c r="AL14" s="108">
        <v>0.63</v>
      </c>
      <c r="AM14" s="108">
        <v>0.63</v>
      </c>
      <c r="AN14" s="108">
        <v>0.63</v>
      </c>
      <c r="AO14" s="108">
        <v>0.63</v>
      </c>
      <c r="AP14" s="108">
        <v>0.63</v>
      </c>
      <c r="AQ14" s="108">
        <v>0.63</v>
      </c>
      <c r="AR14" s="108">
        <v>0.5</v>
      </c>
      <c r="AT14" s="113">
        <v>0.75</v>
      </c>
      <c r="AU14" s="119">
        <v>1.05</v>
      </c>
      <c r="AV14" s="108">
        <v>2.06</v>
      </c>
      <c r="AW14" s="108">
        <v>2.25</v>
      </c>
      <c r="AX14" s="108">
        <v>2.25</v>
      </c>
      <c r="AY14" s="108">
        <v>2.25</v>
      </c>
      <c r="AZ14" s="108">
        <v>2.75</v>
      </c>
      <c r="BA14" s="108">
        <v>2.75</v>
      </c>
      <c r="BB14" s="108">
        <v>3.13</v>
      </c>
      <c r="BC14" s="108">
        <v>2.06</v>
      </c>
    </row>
    <row r="15" spans="1:55" x14ac:dyDescent="0.25">
      <c r="B15" s="113">
        <v>1</v>
      </c>
      <c r="C15" s="119">
        <v>1.3149999999999999</v>
      </c>
      <c r="D15" s="108">
        <v>2.19</v>
      </c>
      <c r="E15" s="108">
        <v>2.44</v>
      </c>
      <c r="F15" s="108">
        <v>2.44</v>
      </c>
      <c r="G15" s="108">
        <v>2.44</v>
      </c>
      <c r="H15" s="108">
        <v>2.88</v>
      </c>
      <c r="I15" s="108">
        <v>2.88</v>
      </c>
      <c r="J15" s="108">
        <v>3.5</v>
      </c>
      <c r="K15" s="108">
        <v>2.19</v>
      </c>
      <c r="L15" s="120"/>
      <c r="M15" s="113">
        <v>0.5</v>
      </c>
      <c r="N15" s="119">
        <v>0.84</v>
      </c>
      <c r="O15" s="108">
        <v>0.63</v>
      </c>
      <c r="P15" s="108">
        <v>0.88</v>
      </c>
      <c r="Q15" s="108">
        <v>0.88</v>
      </c>
      <c r="R15" s="108">
        <v>0.88</v>
      </c>
      <c r="S15" s="108">
        <v>1.25</v>
      </c>
      <c r="T15" s="108">
        <v>1.25</v>
      </c>
      <c r="U15" s="108">
        <v>1.56</v>
      </c>
      <c r="V15" s="108">
        <v>0.63</v>
      </c>
      <c r="W15" s="120"/>
      <c r="X15" s="113">
        <v>1</v>
      </c>
      <c r="Y15" s="119">
        <v>1.3149999999999999</v>
      </c>
      <c r="Z15" s="108">
        <v>0.69</v>
      </c>
      <c r="AA15" s="108">
        <v>1.06</v>
      </c>
      <c r="AB15" s="108">
        <v>1.06</v>
      </c>
      <c r="AC15" s="108">
        <v>1.06</v>
      </c>
      <c r="AD15" s="108">
        <v>1.63</v>
      </c>
      <c r="AE15" s="108">
        <v>1.63</v>
      </c>
      <c r="AF15" s="108">
        <v>1.88</v>
      </c>
      <c r="AG15" s="108">
        <v>0.69</v>
      </c>
      <c r="AH15" s="120"/>
      <c r="AI15" s="113">
        <v>1</v>
      </c>
      <c r="AJ15" s="119">
        <v>1.3149999999999999</v>
      </c>
      <c r="AK15" s="108">
        <v>0.56000000000000005</v>
      </c>
      <c r="AL15" s="108">
        <v>0.69</v>
      </c>
      <c r="AM15" s="108">
        <v>0.69</v>
      </c>
      <c r="AN15" s="108">
        <v>0.69</v>
      </c>
      <c r="AO15" s="108">
        <v>0.69</v>
      </c>
      <c r="AP15" s="108">
        <v>0.69</v>
      </c>
      <c r="AQ15" s="108">
        <v>0.69</v>
      </c>
      <c r="AR15" s="108">
        <v>0.56000000000000005</v>
      </c>
      <c r="AT15" s="113">
        <v>1</v>
      </c>
      <c r="AU15" s="119">
        <v>1.3149999999999999</v>
      </c>
      <c r="AV15" s="108">
        <v>2.19</v>
      </c>
      <c r="AW15" s="108">
        <v>2.44</v>
      </c>
      <c r="AX15" s="108">
        <v>2.44</v>
      </c>
      <c r="AY15" s="108">
        <v>2.44</v>
      </c>
      <c r="AZ15" s="108">
        <v>2.88</v>
      </c>
      <c r="BA15" s="108">
        <v>2.88</v>
      </c>
      <c r="BB15" s="108">
        <v>3.5</v>
      </c>
      <c r="BC15" s="108">
        <v>2.19</v>
      </c>
    </row>
    <row r="16" spans="1:55" x14ac:dyDescent="0.25">
      <c r="B16" s="113">
        <v>1.25</v>
      </c>
      <c r="C16" s="119">
        <v>1.66</v>
      </c>
      <c r="D16" s="108">
        <v>2.25</v>
      </c>
      <c r="E16" s="108">
        <v>2.56</v>
      </c>
      <c r="F16" s="108">
        <v>2.63</v>
      </c>
      <c r="G16" s="108">
        <v>2.63</v>
      </c>
      <c r="H16" s="108">
        <v>2.88</v>
      </c>
      <c r="I16" s="108">
        <v>2.88</v>
      </c>
      <c r="J16" s="108">
        <v>3.75</v>
      </c>
      <c r="K16" s="108">
        <v>2.25</v>
      </c>
      <c r="L16" s="120"/>
      <c r="M16" s="113">
        <v>0.75</v>
      </c>
      <c r="N16" s="119">
        <v>1.05</v>
      </c>
      <c r="O16" s="108">
        <v>0.63</v>
      </c>
      <c r="P16" s="108">
        <v>1</v>
      </c>
      <c r="Q16" s="108">
        <v>1</v>
      </c>
      <c r="R16" s="108">
        <v>1</v>
      </c>
      <c r="S16" s="108">
        <v>1.38</v>
      </c>
      <c r="T16" s="108">
        <v>1.38</v>
      </c>
      <c r="U16" s="108">
        <v>1.69</v>
      </c>
      <c r="V16" s="108">
        <v>0.63</v>
      </c>
      <c r="W16" s="120"/>
      <c r="X16" s="113">
        <v>1.25</v>
      </c>
      <c r="Y16" s="119">
        <v>1.66</v>
      </c>
      <c r="Z16" s="108">
        <v>0.81</v>
      </c>
      <c r="AA16" s="108">
        <v>1.06</v>
      </c>
      <c r="AB16" s="108">
        <v>1.1299999999999999</v>
      </c>
      <c r="AC16" s="108">
        <v>1.1299999999999999</v>
      </c>
      <c r="AD16" s="108">
        <v>1.63</v>
      </c>
      <c r="AE16" s="108">
        <v>1.63</v>
      </c>
      <c r="AF16" s="108">
        <v>2.06</v>
      </c>
      <c r="AG16" s="108">
        <v>0.81</v>
      </c>
      <c r="AH16" s="120"/>
      <c r="AI16" s="113">
        <v>1.25</v>
      </c>
      <c r="AJ16" s="119">
        <v>1.66</v>
      </c>
      <c r="AK16" s="108">
        <v>0.63</v>
      </c>
      <c r="AL16" s="108">
        <v>0.75</v>
      </c>
      <c r="AM16" s="108">
        <v>0.81</v>
      </c>
      <c r="AN16" s="108">
        <v>0.81</v>
      </c>
      <c r="AO16" s="108">
        <v>0.81</v>
      </c>
      <c r="AP16" s="108">
        <v>0.81</v>
      </c>
      <c r="AQ16" s="108">
        <v>0.81</v>
      </c>
      <c r="AR16" s="108">
        <v>0.63</v>
      </c>
      <c r="AT16" s="113">
        <v>1.25</v>
      </c>
      <c r="AU16" s="119">
        <v>1.66</v>
      </c>
      <c r="AV16" s="108">
        <v>2.25</v>
      </c>
      <c r="AW16" s="108">
        <v>2.56</v>
      </c>
      <c r="AX16" s="108">
        <v>2.63</v>
      </c>
      <c r="AY16" s="108">
        <v>2.63</v>
      </c>
      <c r="AZ16" s="108">
        <v>2.88</v>
      </c>
      <c r="BA16" s="108">
        <v>2.88</v>
      </c>
      <c r="BB16" s="108">
        <v>3.75</v>
      </c>
      <c r="BC16" s="108">
        <v>2.25</v>
      </c>
    </row>
    <row r="17" spans="2:55" x14ac:dyDescent="0.25">
      <c r="B17" s="113">
        <v>1.5</v>
      </c>
      <c r="C17" s="119">
        <v>1.9</v>
      </c>
      <c r="D17" s="108">
        <v>2.44</v>
      </c>
      <c r="E17" s="108">
        <v>2.69</v>
      </c>
      <c r="F17" s="108">
        <v>2.75</v>
      </c>
      <c r="G17" s="108">
        <v>2.75</v>
      </c>
      <c r="H17" s="108">
        <v>3.25</v>
      </c>
      <c r="I17" s="108">
        <v>3.25</v>
      </c>
      <c r="J17" s="108">
        <v>4.38</v>
      </c>
      <c r="K17" s="108">
        <v>2.44</v>
      </c>
      <c r="L17" s="120"/>
      <c r="M17" s="113">
        <v>1</v>
      </c>
      <c r="N17" s="119">
        <v>1.3149999999999999</v>
      </c>
      <c r="O17" s="108">
        <v>0.69</v>
      </c>
      <c r="P17" s="108">
        <v>1.06</v>
      </c>
      <c r="Q17" s="108">
        <v>1.06</v>
      </c>
      <c r="R17" s="108">
        <v>1.06</v>
      </c>
      <c r="S17" s="108">
        <v>1.63</v>
      </c>
      <c r="T17" s="108">
        <v>1.63</v>
      </c>
      <c r="U17" s="108">
        <v>1.88</v>
      </c>
      <c r="V17" s="108">
        <v>0.69</v>
      </c>
      <c r="W17" s="120"/>
      <c r="X17" s="113">
        <v>1.5</v>
      </c>
      <c r="Y17" s="119">
        <v>1.9</v>
      </c>
      <c r="Z17" s="108">
        <v>0.88</v>
      </c>
      <c r="AA17" s="108">
        <v>1.19</v>
      </c>
      <c r="AB17" s="108">
        <v>1.25</v>
      </c>
      <c r="AC17" s="108">
        <v>1.25</v>
      </c>
      <c r="AD17" s="108">
        <v>1.75</v>
      </c>
      <c r="AE17" s="108">
        <v>1.75</v>
      </c>
      <c r="AF17" s="108">
        <v>2.38</v>
      </c>
      <c r="AG17" s="108">
        <v>0.88</v>
      </c>
      <c r="AH17" s="120"/>
      <c r="AI17" s="113">
        <v>1.5</v>
      </c>
      <c r="AJ17" s="119">
        <v>1.9</v>
      </c>
      <c r="AK17" s="108">
        <v>0.69</v>
      </c>
      <c r="AL17" s="108">
        <v>0.81</v>
      </c>
      <c r="AM17" s="108">
        <v>0.88</v>
      </c>
      <c r="AN17" s="108">
        <v>0.88</v>
      </c>
      <c r="AO17" s="108">
        <v>0.88</v>
      </c>
      <c r="AP17" s="108">
        <v>0.88</v>
      </c>
      <c r="AQ17" s="108">
        <v>0.88</v>
      </c>
      <c r="AR17" s="108">
        <v>0.69</v>
      </c>
      <c r="AT17" s="113">
        <v>1.5</v>
      </c>
      <c r="AU17" s="119">
        <v>1.9</v>
      </c>
      <c r="AV17" s="108">
        <v>2.44</v>
      </c>
      <c r="AW17" s="108">
        <v>2.69</v>
      </c>
      <c r="AX17" s="108">
        <v>2.75</v>
      </c>
      <c r="AY17" s="108">
        <v>2.75</v>
      </c>
      <c r="AZ17" s="108">
        <v>3.25</v>
      </c>
      <c r="BA17" s="108">
        <v>3.25</v>
      </c>
      <c r="BB17" s="108">
        <v>4.38</v>
      </c>
      <c r="BC17" s="108">
        <v>2.44</v>
      </c>
    </row>
    <row r="18" spans="2:55" x14ac:dyDescent="0.25">
      <c r="B18" s="113">
        <v>2</v>
      </c>
      <c r="C18" s="119">
        <v>2.375</v>
      </c>
      <c r="D18" s="108">
        <v>2.5</v>
      </c>
      <c r="E18" s="108">
        <v>2.75</v>
      </c>
      <c r="F18" s="108">
        <v>2.88</v>
      </c>
      <c r="G18" s="108">
        <v>2.88</v>
      </c>
      <c r="H18" s="108">
        <v>4</v>
      </c>
      <c r="I18" s="108">
        <v>4</v>
      </c>
      <c r="J18" s="108">
        <v>5</v>
      </c>
      <c r="K18" s="108">
        <v>2.5</v>
      </c>
      <c r="L18" s="120"/>
      <c r="M18" s="113">
        <v>1.25</v>
      </c>
      <c r="N18" s="119">
        <v>1.66</v>
      </c>
      <c r="O18" s="108">
        <v>0.81</v>
      </c>
      <c r="P18" s="108">
        <v>1.06</v>
      </c>
      <c r="Q18" s="108">
        <v>1.1299999999999999</v>
      </c>
      <c r="R18" s="108">
        <v>1.1299999999999999</v>
      </c>
      <c r="S18" s="108">
        <v>1.63</v>
      </c>
      <c r="T18" s="108">
        <v>1.63</v>
      </c>
      <c r="U18" s="108">
        <v>2.06</v>
      </c>
      <c r="V18" s="108">
        <v>0.81</v>
      </c>
      <c r="W18" s="120"/>
      <c r="X18" s="113">
        <v>2</v>
      </c>
      <c r="Y18" s="119">
        <v>2.375</v>
      </c>
      <c r="Z18" s="108">
        <v>1</v>
      </c>
      <c r="AA18" s="108">
        <v>1.31</v>
      </c>
      <c r="AB18" s="108">
        <v>1.44</v>
      </c>
      <c r="AC18" s="108">
        <v>1.44</v>
      </c>
      <c r="AD18" s="108">
        <v>2.25</v>
      </c>
      <c r="AE18" s="108">
        <v>2.25</v>
      </c>
      <c r="AF18" s="108">
        <v>2.75</v>
      </c>
      <c r="AG18" s="108">
        <v>1</v>
      </c>
      <c r="AH18" s="120"/>
      <c r="AI18" s="113">
        <v>2</v>
      </c>
      <c r="AJ18" s="119">
        <v>2.375</v>
      </c>
      <c r="AK18" s="108">
        <v>0.75</v>
      </c>
      <c r="AL18" s="108">
        <v>0.88</v>
      </c>
      <c r="AM18" s="108">
        <v>1</v>
      </c>
      <c r="AN18" s="108">
        <v>1</v>
      </c>
      <c r="AO18" s="108">
        <v>1</v>
      </c>
      <c r="AP18" s="108">
        <v>1</v>
      </c>
      <c r="AQ18" s="108">
        <v>1</v>
      </c>
      <c r="AR18" s="108">
        <v>0.75</v>
      </c>
      <c r="AT18" s="113">
        <v>2</v>
      </c>
      <c r="AU18" s="119">
        <v>2.375</v>
      </c>
      <c r="AV18" s="108">
        <v>2.5</v>
      </c>
      <c r="AW18" s="108">
        <v>2.75</v>
      </c>
      <c r="AX18" s="108">
        <v>2.88</v>
      </c>
      <c r="AY18" s="108">
        <v>2.88</v>
      </c>
      <c r="AZ18" s="108">
        <v>4</v>
      </c>
      <c r="BA18" s="108">
        <v>4</v>
      </c>
      <c r="BB18" s="108">
        <v>5</v>
      </c>
      <c r="BC18" s="108">
        <v>2.5</v>
      </c>
    </row>
    <row r="19" spans="2:55" x14ac:dyDescent="0.25">
      <c r="B19" s="113">
        <v>2.5</v>
      </c>
      <c r="C19" s="119">
        <v>2.875</v>
      </c>
      <c r="D19" s="108">
        <v>2.75</v>
      </c>
      <c r="E19" s="108">
        <v>3</v>
      </c>
      <c r="F19" s="108">
        <v>3.13</v>
      </c>
      <c r="G19" s="108">
        <v>3.13</v>
      </c>
      <c r="H19" s="108">
        <v>4.13</v>
      </c>
      <c r="I19" s="108">
        <v>4.13</v>
      </c>
      <c r="J19" s="108">
        <v>5.63</v>
      </c>
      <c r="K19" s="108">
        <v>2.75</v>
      </c>
      <c r="L19" s="120"/>
      <c r="M19" s="113">
        <v>1.5</v>
      </c>
      <c r="N19" s="119">
        <v>1.9</v>
      </c>
      <c r="O19" s="108">
        <v>0.88</v>
      </c>
      <c r="P19" s="108">
        <v>1.19</v>
      </c>
      <c r="Q19" s="108">
        <v>1.25</v>
      </c>
      <c r="R19" s="108">
        <v>1.25</v>
      </c>
      <c r="S19" s="108">
        <v>1.75</v>
      </c>
      <c r="T19" s="108">
        <v>1.75</v>
      </c>
      <c r="U19" s="108">
        <v>2.38</v>
      </c>
      <c r="V19" s="108">
        <v>0.88</v>
      </c>
      <c r="W19" s="120"/>
      <c r="X19" s="113">
        <v>2.5</v>
      </c>
      <c r="Y19" s="119">
        <v>2.875</v>
      </c>
      <c r="Z19" s="108">
        <v>1.1299999999999999</v>
      </c>
      <c r="AA19" s="108">
        <v>1.5</v>
      </c>
      <c r="AB19" s="108">
        <v>1.63</v>
      </c>
      <c r="AC19" s="108">
        <v>1.63</v>
      </c>
      <c r="AD19" s="108">
        <v>2.5</v>
      </c>
      <c r="AE19" s="108">
        <v>2.5</v>
      </c>
      <c r="AF19" s="108">
        <v>3.13</v>
      </c>
      <c r="AG19" s="108">
        <v>1.1299999999999999</v>
      </c>
      <c r="AH19" s="120"/>
      <c r="AI19" s="113">
        <v>2.5</v>
      </c>
      <c r="AJ19" s="119">
        <v>2.875</v>
      </c>
      <c r="AK19" s="108">
        <v>0.88</v>
      </c>
      <c r="AL19" s="108">
        <v>1</v>
      </c>
      <c r="AM19" s="108">
        <v>1.1299999999999999</v>
      </c>
      <c r="AN19" s="108">
        <v>1.1299999999999999</v>
      </c>
      <c r="AO19" s="108">
        <v>1.1299999999999999</v>
      </c>
      <c r="AP19" s="108">
        <v>1.1299999999999999</v>
      </c>
      <c r="AQ19" s="108">
        <v>1.1299999999999999</v>
      </c>
      <c r="AR19" s="108">
        <v>0.88</v>
      </c>
      <c r="AT19" s="113">
        <v>2.5</v>
      </c>
      <c r="AU19" s="119">
        <v>2.875</v>
      </c>
      <c r="AV19" s="108">
        <v>2.75</v>
      </c>
      <c r="AW19" s="108">
        <v>3</v>
      </c>
      <c r="AX19" s="108">
        <v>3.13</v>
      </c>
      <c r="AY19" s="108">
        <v>3.13</v>
      </c>
      <c r="AZ19" s="108">
        <v>4.13</v>
      </c>
      <c r="BA19" s="108">
        <v>4.13</v>
      </c>
      <c r="BB19" s="108">
        <v>5.63</v>
      </c>
      <c r="BC19" s="108">
        <v>2.75</v>
      </c>
    </row>
    <row r="20" spans="2:55" x14ac:dyDescent="0.25">
      <c r="B20" s="113">
        <v>3</v>
      </c>
      <c r="C20" s="119">
        <v>3.5</v>
      </c>
      <c r="D20" s="108">
        <v>2.75</v>
      </c>
      <c r="E20" s="108">
        <v>3.13</v>
      </c>
      <c r="F20" s="108">
        <v>3.25</v>
      </c>
      <c r="G20" s="108">
        <v>3.25</v>
      </c>
      <c r="H20" s="108">
        <v>4</v>
      </c>
      <c r="I20" s="108">
        <v>4.63</v>
      </c>
      <c r="J20" s="108">
        <v>6.63</v>
      </c>
      <c r="K20" s="108">
        <v>2.75</v>
      </c>
      <c r="L20" s="120"/>
      <c r="M20" s="113">
        <v>2</v>
      </c>
      <c r="N20" s="119">
        <v>2.375</v>
      </c>
      <c r="O20" s="108">
        <v>1</v>
      </c>
      <c r="P20" s="108">
        <v>1.31</v>
      </c>
      <c r="Q20" s="108">
        <v>1.44</v>
      </c>
      <c r="R20" s="108">
        <v>1.44</v>
      </c>
      <c r="S20" s="108">
        <v>2.25</v>
      </c>
      <c r="T20" s="108">
        <v>2.25</v>
      </c>
      <c r="U20" s="108">
        <v>2.75</v>
      </c>
      <c r="V20" s="108">
        <v>1</v>
      </c>
      <c r="W20" s="120"/>
      <c r="X20" s="113">
        <v>3</v>
      </c>
      <c r="Y20" s="119">
        <v>3.5</v>
      </c>
      <c r="Z20" s="108">
        <v>1.19</v>
      </c>
      <c r="AA20" s="108">
        <v>1.69</v>
      </c>
      <c r="AB20" s="108">
        <v>1.81</v>
      </c>
      <c r="AC20" s="108">
        <v>1.81</v>
      </c>
      <c r="AD20" s="108">
        <v>2.13</v>
      </c>
      <c r="AE20" s="108">
        <v>2.88</v>
      </c>
      <c r="AF20" s="108">
        <v>3.63</v>
      </c>
      <c r="AG20" s="108">
        <v>1.19</v>
      </c>
      <c r="AH20" s="120"/>
      <c r="AI20" s="113">
        <v>3</v>
      </c>
      <c r="AJ20" s="119">
        <v>3.5</v>
      </c>
      <c r="AK20" s="108">
        <v>0.94</v>
      </c>
      <c r="AL20" s="108">
        <v>1.1299999999999999</v>
      </c>
      <c r="AM20" s="108">
        <v>1.25</v>
      </c>
      <c r="AN20" s="108">
        <v>1.25</v>
      </c>
      <c r="AO20" s="108">
        <v>1.25</v>
      </c>
      <c r="AP20" s="108">
        <v>1.25</v>
      </c>
      <c r="AQ20" s="108">
        <v>1.25</v>
      </c>
      <c r="AR20" s="108">
        <v>0.94</v>
      </c>
      <c r="AT20" s="113">
        <v>3</v>
      </c>
      <c r="AU20" s="119">
        <v>3.5</v>
      </c>
      <c r="AV20" s="108">
        <v>2.75</v>
      </c>
      <c r="AW20" s="108">
        <v>3.13</v>
      </c>
      <c r="AX20" s="108">
        <v>3.25</v>
      </c>
      <c r="AY20" s="108">
        <v>3.25</v>
      </c>
      <c r="AZ20" s="108">
        <v>4</v>
      </c>
      <c r="BA20" s="108">
        <v>4.63</v>
      </c>
      <c r="BB20" s="108">
        <v>6.63</v>
      </c>
      <c r="BC20" s="108">
        <v>2.75</v>
      </c>
    </row>
    <row r="21" spans="2:55" x14ac:dyDescent="0.25">
      <c r="B21" s="113">
        <v>3.5</v>
      </c>
      <c r="C21" s="119">
        <v>4</v>
      </c>
      <c r="D21" s="108">
        <v>2.81</v>
      </c>
      <c r="E21" s="108">
        <v>3.19</v>
      </c>
      <c r="F21" s="108">
        <v>3.38</v>
      </c>
      <c r="G21" s="108">
        <v>3.38</v>
      </c>
      <c r="H21" s="108">
        <v>4</v>
      </c>
      <c r="I21" s="108">
        <v>4.63</v>
      </c>
      <c r="J21" s="127">
        <v>7.07</v>
      </c>
      <c r="K21" s="108">
        <v>2.81</v>
      </c>
      <c r="M21" s="113">
        <v>2.5</v>
      </c>
      <c r="N21" s="119">
        <v>2.875</v>
      </c>
      <c r="O21" s="108">
        <v>1.1299999999999999</v>
      </c>
      <c r="P21" s="108">
        <v>1.5</v>
      </c>
      <c r="Q21" s="108">
        <v>1.63</v>
      </c>
      <c r="R21" s="108">
        <v>1.63</v>
      </c>
      <c r="S21" s="108">
        <v>2.5</v>
      </c>
      <c r="T21" s="108">
        <v>2.5</v>
      </c>
      <c r="U21" s="108">
        <v>3.13</v>
      </c>
      <c r="V21" s="108">
        <v>1.1299999999999999</v>
      </c>
      <c r="W21" s="120"/>
      <c r="X21" s="113">
        <v>3.5</v>
      </c>
      <c r="Y21" s="119">
        <v>4</v>
      </c>
      <c r="Z21" s="108">
        <v>1.25</v>
      </c>
      <c r="AA21" s="108">
        <v>1.75</v>
      </c>
      <c r="AB21" s="108">
        <v>1.94</v>
      </c>
      <c r="AC21" s="108">
        <v>1.94</v>
      </c>
      <c r="AD21" s="108">
        <v>2.13</v>
      </c>
      <c r="AE21" s="108">
        <v>2.88</v>
      </c>
      <c r="AF21" s="127">
        <v>3.94</v>
      </c>
      <c r="AG21" s="108">
        <v>1.25</v>
      </c>
      <c r="AI21" s="113">
        <v>3.5</v>
      </c>
      <c r="AJ21" s="119">
        <v>4</v>
      </c>
      <c r="AK21" s="108">
        <v>0.94</v>
      </c>
      <c r="AL21" s="108">
        <v>1.19</v>
      </c>
      <c r="AM21" s="108">
        <v>1.38</v>
      </c>
      <c r="AN21" s="108">
        <v>1.38</v>
      </c>
      <c r="AO21" s="108">
        <v>1.38</v>
      </c>
      <c r="AP21" s="108">
        <v>1.38</v>
      </c>
      <c r="AQ21" s="108">
        <v>1.38</v>
      </c>
      <c r="AR21" s="108">
        <v>0.94</v>
      </c>
      <c r="AT21" s="113">
        <v>3.5</v>
      </c>
      <c r="AU21" s="119">
        <v>4</v>
      </c>
      <c r="AV21" s="108">
        <v>2.81</v>
      </c>
      <c r="AW21" s="108">
        <v>3.19</v>
      </c>
      <c r="AX21" s="108">
        <v>3.38</v>
      </c>
      <c r="AY21" s="108">
        <v>3.38</v>
      </c>
      <c r="AZ21" s="108">
        <v>4</v>
      </c>
      <c r="BA21" s="108">
        <v>4.63</v>
      </c>
      <c r="BB21" s="127">
        <v>7.07</v>
      </c>
      <c r="BC21" s="108">
        <v>2.81</v>
      </c>
    </row>
    <row r="22" spans="2:55" x14ac:dyDescent="0.25">
      <c r="B22" s="113">
        <v>4</v>
      </c>
      <c r="C22" s="119">
        <v>4.5</v>
      </c>
      <c r="D22" s="108">
        <v>3</v>
      </c>
      <c r="E22" s="108">
        <v>3.38</v>
      </c>
      <c r="F22" s="108">
        <v>3.5</v>
      </c>
      <c r="G22" s="108">
        <v>4</v>
      </c>
      <c r="H22" s="108">
        <v>4.5</v>
      </c>
      <c r="I22" s="108">
        <v>4.88</v>
      </c>
      <c r="J22" s="108">
        <v>7.5</v>
      </c>
      <c r="K22" s="108">
        <v>3</v>
      </c>
      <c r="L22" s="120"/>
      <c r="M22" s="113">
        <v>3</v>
      </c>
      <c r="N22" s="119">
        <v>3.5</v>
      </c>
      <c r="O22" s="108">
        <v>1.19</v>
      </c>
      <c r="P22" s="108">
        <v>1.69</v>
      </c>
      <c r="Q22" s="108">
        <v>1.81</v>
      </c>
      <c r="R22" s="108">
        <v>1.81</v>
      </c>
      <c r="S22" s="108">
        <v>2.13</v>
      </c>
      <c r="T22" s="108">
        <v>2.88</v>
      </c>
      <c r="U22" s="108">
        <v>3.63</v>
      </c>
      <c r="V22" s="108">
        <v>1.19</v>
      </c>
      <c r="W22" s="120"/>
      <c r="X22" s="113">
        <v>4</v>
      </c>
      <c r="Y22" s="119">
        <v>4.5</v>
      </c>
      <c r="Z22" s="108">
        <v>1.31</v>
      </c>
      <c r="AA22" s="108">
        <v>1.88</v>
      </c>
      <c r="AB22" s="108">
        <v>2</v>
      </c>
      <c r="AC22" s="108">
        <v>2.13</v>
      </c>
      <c r="AD22" s="108">
        <v>2.75</v>
      </c>
      <c r="AE22" s="108">
        <v>3.56</v>
      </c>
      <c r="AF22" s="108">
        <v>4.25</v>
      </c>
      <c r="AG22" s="108">
        <v>1.31</v>
      </c>
      <c r="AH22" s="120"/>
      <c r="AI22" s="113">
        <v>4</v>
      </c>
      <c r="AJ22" s="119">
        <v>4.5</v>
      </c>
      <c r="AK22" s="108">
        <v>0.94</v>
      </c>
      <c r="AL22" s="108">
        <v>1.25</v>
      </c>
      <c r="AM22" s="108">
        <v>1.38</v>
      </c>
      <c r="AN22" s="108">
        <v>1.5</v>
      </c>
      <c r="AO22" s="108">
        <v>1.5</v>
      </c>
      <c r="AP22" s="108">
        <v>1.5</v>
      </c>
      <c r="AQ22" s="108">
        <v>1.5</v>
      </c>
      <c r="AR22" s="108">
        <v>0.94</v>
      </c>
      <c r="AT22" s="113">
        <v>4</v>
      </c>
      <c r="AU22" s="119">
        <v>4.5</v>
      </c>
      <c r="AV22" s="108">
        <v>3</v>
      </c>
      <c r="AW22" s="108">
        <v>3.38</v>
      </c>
      <c r="AX22" s="108">
        <v>3.5</v>
      </c>
      <c r="AY22" s="108">
        <v>4</v>
      </c>
      <c r="AZ22" s="108">
        <v>4.5</v>
      </c>
      <c r="BA22" s="108">
        <v>4.88</v>
      </c>
      <c r="BB22" s="108">
        <v>7.5</v>
      </c>
      <c r="BC22" s="108">
        <v>3</v>
      </c>
    </row>
    <row r="23" spans="2:55" x14ac:dyDescent="0.25">
      <c r="B23" s="113">
        <v>5</v>
      </c>
      <c r="C23" s="119">
        <v>5.5629999999999997</v>
      </c>
      <c r="D23" s="108">
        <v>3.5</v>
      </c>
      <c r="E23" s="108">
        <v>3.88</v>
      </c>
      <c r="F23" s="108">
        <v>4</v>
      </c>
      <c r="G23" s="108">
        <v>4.5</v>
      </c>
      <c r="H23" s="108">
        <v>5</v>
      </c>
      <c r="I23" s="108">
        <v>6.13</v>
      </c>
      <c r="J23" s="108">
        <v>9</v>
      </c>
      <c r="K23" s="108">
        <v>3.5</v>
      </c>
      <c r="L23" s="120"/>
      <c r="M23" s="113">
        <v>3.5</v>
      </c>
      <c r="N23" s="119">
        <v>4</v>
      </c>
      <c r="O23" s="108">
        <v>1.25</v>
      </c>
      <c r="P23" s="108">
        <v>1.75</v>
      </c>
      <c r="Q23" s="108">
        <v>1.94</v>
      </c>
      <c r="R23" s="108">
        <v>1.94</v>
      </c>
      <c r="S23" s="108">
        <v>2.13</v>
      </c>
      <c r="T23" s="108">
        <v>2.88</v>
      </c>
      <c r="U23" s="127">
        <v>3.94</v>
      </c>
      <c r="V23" s="108">
        <v>1.25</v>
      </c>
      <c r="X23" s="113">
        <v>5</v>
      </c>
      <c r="Y23" s="119">
        <v>5.5629999999999997</v>
      </c>
      <c r="Z23" s="108">
        <v>1.44</v>
      </c>
      <c r="AA23" s="108">
        <v>2</v>
      </c>
      <c r="AB23" s="108">
        <v>2.13</v>
      </c>
      <c r="AC23" s="108">
        <v>2.38</v>
      </c>
      <c r="AD23" s="108">
        <v>3.13</v>
      </c>
      <c r="AE23" s="108">
        <v>4.13</v>
      </c>
      <c r="AF23" s="108">
        <v>5.13</v>
      </c>
      <c r="AG23" s="108">
        <v>1.44</v>
      </c>
      <c r="AH23" s="120"/>
      <c r="AI23" s="113">
        <v>5</v>
      </c>
      <c r="AJ23" s="119">
        <v>5.5629999999999997</v>
      </c>
      <c r="AK23" s="108">
        <v>0.94</v>
      </c>
      <c r="AL23" s="108">
        <v>1.38</v>
      </c>
      <c r="AM23" s="108">
        <v>1.5</v>
      </c>
      <c r="AN23" s="108">
        <v>1.75</v>
      </c>
      <c r="AO23" s="108">
        <v>1.75</v>
      </c>
      <c r="AP23" s="108">
        <v>1.75</v>
      </c>
      <c r="AQ23" s="108">
        <v>1.75</v>
      </c>
      <c r="AR23" s="108">
        <v>0.94</v>
      </c>
      <c r="AT23" s="113">
        <v>5</v>
      </c>
      <c r="AU23" s="119">
        <v>5.5629999999999997</v>
      </c>
      <c r="AV23" s="108">
        <v>3.5</v>
      </c>
      <c r="AW23" s="108">
        <v>3.88</v>
      </c>
      <c r="AX23" s="108">
        <v>4</v>
      </c>
      <c r="AY23" s="108">
        <v>4.5</v>
      </c>
      <c r="AZ23" s="108">
        <v>5</v>
      </c>
      <c r="BA23" s="108">
        <v>6.13</v>
      </c>
      <c r="BB23" s="108">
        <v>9</v>
      </c>
      <c r="BC23" s="108">
        <v>3.5</v>
      </c>
    </row>
    <row r="24" spans="2:55" x14ac:dyDescent="0.25">
      <c r="B24" s="113">
        <v>6</v>
      </c>
      <c r="C24" s="119">
        <v>6.625</v>
      </c>
      <c r="D24" s="108">
        <v>3.5</v>
      </c>
      <c r="E24" s="108">
        <v>3.88</v>
      </c>
      <c r="F24" s="108">
        <v>4.0599999999999996</v>
      </c>
      <c r="G24" s="108">
        <v>4.63</v>
      </c>
      <c r="H24" s="108">
        <v>5.5</v>
      </c>
      <c r="I24" s="108">
        <v>6.75</v>
      </c>
      <c r="J24" s="108">
        <v>10.75</v>
      </c>
      <c r="K24" s="108">
        <v>3.5</v>
      </c>
      <c r="L24" s="120"/>
      <c r="M24" s="113">
        <v>4</v>
      </c>
      <c r="N24" s="119">
        <v>4.5</v>
      </c>
      <c r="O24" s="108">
        <v>1.31</v>
      </c>
      <c r="P24" s="108">
        <v>1.88</v>
      </c>
      <c r="Q24" s="108">
        <v>2</v>
      </c>
      <c r="R24" s="108">
        <v>2.13</v>
      </c>
      <c r="S24" s="108">
        <v>2.75</v>
      </c>
      <c r="T24" s="108">
        <v>3.56</v>
      </c>
      <c r="U24" s="108">
        <v>4.25</v>
      </c>
      <c r="V24" s="108">
        <v>1.31</v>
      </c>
      <c r="W24" s="120"/>
      <c r="X24" s="113">
        <v>6</v>
      </c>
      <c r="Y24" s="119">
        <v>6.625</v>
      </c>
      <c r="Z24" s="108">
        <v>1.56</v>
      </c>
      <c r="AA24" s="108">
        <v>2.06</v>
      </c>
      <c r="AB24" s="108">
        <v>2.25</v>
      </c>
      <c r="AC24" s="108">
        <v>2.63</v>
      </c>
      <c r="AD24" s="108">
        <v>3.38</v>
      </c>
      <c r="AE24" s="108">
        <v>4.6900000000000004</v>
      </c>
      <c r="AF24" s="108">
        <v>6</v>
      </c>
      <c r="AG24" s="108">
        <v>1.56</v>
      </c>
      <c r="AH24" s="120"/>
      <c r="AI24" s="113">
        <v>6</v>
      </c>
      <c r="AJ24" s="119">
        <v>6.625</v>
      </c>
      <c r="AK24" s="108">
        <v>1</v>
      </c>
      <c r="AL24" s="108">
        <v>1.44</v>
      </c>
      <c r="AM24" s="108">
        <v>1.63</v>
      </c>
      <c r="AN24" s="108">
        <v>1.88</v>
      </c>
      <c r="AO24" s="108">
        <v>1.88</v>
      </c>
      <c r="AP24" s="108">
        <v>1.88</v>
      </c>
      <c r="AQ24" s="108">
        <v>1.88</v>
      </c>
      <c r="AR24" s="108">
        <v>1</v>
      </c>
      <c r="AT24" s="113">
        <v>6</v>
      </c>
      <c r="AU24" s="119">
        <v>6.625</v>
      </c>
      <c r="AV24" s="108">
        <v>3.5</v>
      </c>
      <c r="AW24" s="108">
        <v>3.88</v>
      </c>
      <c r="AX24" s="108">
        <v>4.0599999999999996</v>
      </c>
      <c r="AY24" s="108">
        <v>4.63</v>
      </c>
      <c r="AZ24" s="108">
        <v>5.5</v>
      </c>
      <c r="BA24" s="108">
        <v>6.75</v>
      </c>
      <c r="BB24" s="108">
        <v>10.75</v>
      </c>
      <c r="BC24" s="108">
        <v>3.5</v>
      </c>
    </row>
    <row r="25" spans="2:55" x14ac:dyDescent="0.25">
      <c r="B25" s="113">
        <v>8</v>
      </c>
      <c r="C25" s="119">
        <v>8.625</v>
      </c>
      <c r="D25" s="108">
        <v>4</v>
      </c>
      <c r="E25" s="108">
        <v>4.38</v>
      </c>
      <c r="F25" s="108">
        <v>4.63</v>
      </c>
      <c r="G25" s="108">
        <v>5.25</v>
      </c>
      <c r="H25" s="108">
        <v>6.38</v>
      </c>
      <c r="I25" s="108">
        <v>8.3800000000000008</v>
      </c>
      <c r="J25" s="108">
        <v>12.5</v>
      </c>
      <c r="K25" s="108">
        <v>4</v>
      </c>
      <c r="L25" s="120"/>
      <c r="M25" s="113">
        <v>5</v>
      </c>
      <c r="N25" s="119">
        <v>5.5629999999999997</v>
      </c>
      <c r="O25" s="108">
        <v>1.44</v>
      </c>
      <c r="P25" s="108">
        <v>2</v>
      </c>
      <c r="Q25" s="108">
        <v>2.13</v>
      </c>
      <c r="R25" s="108">
        <v>2.38</v>
      </c>
      <c r="S25" s="108">
        <v>3.13</v>
      </c>
      <c r="T25" s="108">
        <v>4.13</v>
      </c>
      <c r="U25" s="108">
        <v>5.13</v>
      </c>
      <c r="V25" s="108">
        <v>1.44</v>
      </c>
      <c r="W25" s="120"/>
      <c r="X25" s="113">
        <v>8</v>
      </c>
      <c r="Y25" s="119">
        <v>8.625</v>
      </c>
      <c r="Z25" s="108">
        <v>1.75</v>
      </c>
      <c r="AA25" s="108">
        <v>2.44</v>
      </c>
      <c r="AB25" s="108">
        <v>2.69</v>
      </c>
      <c r="AC25" s="108">
        <v>3</v>
      </c>
      <c r="AD25" s="108">
        <v>4.5</v>
      </c>
      <c r="AE25" s="108">
        <v>5.63</v>
      </c>
      <c r="AF25" s="108">
        <v>7</v>
      </c>
      <c r="AG25" s="108">
        <v>1.75</v>
      </c>
      <c r="AH25" s="120"/>
      <c r="AI25" s="113">
        <v>8</v>
      </c>
      <c r="AJ25" s="119">
        <v>8.625</v>
      </c>
      <c r="AK25" s="108">
        <v>1.1299999999999999</v>
      </c>
      <c r="AL25" s="108">
        <v>1.63</v>
      </c>
      <c r="AM25" s="108">
        <v>1.88</v>
      </c>
      <c r="AN25" s="108">
        <v>2.19</v>
      </c>
      <c r="AO25" s="108">
        <v>2.19</v>
      </c>
      <c r="AP25" s="108">
        <v>2.19</v>
      </c>
      <c r="AQ25" s="108">
        <v>2.19</v>
      </c>
      <c r="AR25" s="108">
        <v>1.1299999999999999</v>
      </c>
      <c r="AT25" s="113">
        <v>8</v>
      </c>
      <c r="AU25" s="119">
        <v>8.625</v>
      </c>
      <c r="AV25" s="108">
        <v>4</v>
      </c>
      <c r="AW25" s="108">
        <v>4.38</v>
      </c>
      <c r="AX25" s="108">
        <v>4.63</v>
      </c>
      <c r="AY25" s="108">
        <v>5.25</v>
      </c>
      <c r="AZ25" s="108">
        <v>6.38</v>
      </c>
      <c r="BA25" s="108">
        <v>8.3800000000000008</v>
      </c>
      <c r="BB25" s="108">
        <v>12.5</v>
      </c>
      <c r="BC25" s="108">
        <v>4</v>
      </c>
    </row>
    <row r="26" spans="2:55" x14ac:dyDescent="0.25">
      <c r="B26" s="113">
        <v>10</v>
      </c>
      <c r="C26" s="119">
        <v>10.75</v>
      </c>
      <c r="D26" s="108">
        <v>4</v>
      </c>
      <c r="E26" s="108">
        <v>4.63</v>
      </c>
      <c r="F26" s="108">
        <v>4.88</v>
      </c>
      <c r="G26" s="108">
        <v>6</v>
      </c>
      <c r="H26" s="108">
        <v>7.25</v>
      </c>
      <c r="I26" s="108">
        <v>10</v>
      </c>
      <c r="J26" s="108">
        <v>16.5</v>
      </c>
      <c r="K26" s="108">
        <v>4</v>
      </c>
      <c r="L26" s="120"/>
      <c r="M26" s="113">
        <v>6</v>
      </c>
      <c r="N26" s="119">
        <v>6.625</v>
      </c>
      <c r="O26" s="108">
        <v>1.56</v>
      </c>
      <c r="P26" s="108">
        <v>2.06</v>
      </c>
      <c r="Q26" s="108">
        <v>2.25</v>
      </c>
      <c r="R26" s="108">
        <v>2.63</v>
      </c>
      <c r="S26" s="108">
        <v>3.38</v>
      </c>
      <c r="T26" s="108">
        <v>4.6900000000000004</v>
      </c>
      <c r="U26" s="108">
        <v>6</v>
      </c>
      <c r="V26" s="108">
        <v>1.56</v>
      </c>
      <c r="W26" s="120"/>
      <c r="X26" s="113">
        <v>10</v>
      </c>
      <c r="Y26" s="119">
        <v>10.75</v>
      </c>
      <c r="Z26" s="108">
        <v>1.94</v>
      </c>
      <c r="AA26" s="108">
        <v>3.75</v>
      </c>
      <c r="AB26" s="108">
        <v>4</v>
      </c>
      <c r="AC26" s="108">
        <v>4.38</v>
      </c>
      <c r="AD26" s="108">
        <v>5</v>
      </c>
      <c r="AE26" s="108">
        <v>7</v>
      </c>
      <c r="AF26" s="108">
        <v>9</v>
      </c>
      <c r="AG26" s="108">
        <v>1.94</v>
      </c>
      <c r="AH26" s="120"/>
      <c r="AI26" s="113">
        <v>10</v>
      </c>
      <c r="AJ26" s="119">
        <v>10.75</v>
      </c>
      <c r="AK26" s="108">
        <v>1.19</v>
      </c>
      <c r="AL26" s="108">
        <v>1.88</v>
      </c>
      <c r="AM26" s="108">
        <v>2.13</v>
      </c>
      <c r="AN26" s="108">
        <v>2.5</v>
      </c>
      <c r="AO26" s="108">
        <v>2.5</v>
      </c>
      <c r="AP26" s="108">
        <v>2.5</v>
      </c>
      <c r="AQ26" s="108">
        <v>2.5</v>
      </c>
      <c r="AR26" s="108">
        <v>1.19</v>
      </c>
      <c r="AT26" s="113">
        <v>10</v>
      </c>
      <c r="AU26" s="119">
        <v>10.75</v>
      </c>
      <c r="AV26" s="108">
        <v>4</v>
      </c>
      <c r="AW26" s="108">
        <v>4.63</v>
      </c>
      <c r="AX26" s="108">
        <v>4.88</v>
      </c>
      <c r="AY26" s="108">
        <v>6</v>
      </c>
      <c r="AZ26" s="108">
        <v>7.25</v>
      </c>
      <c r="BA26" s="108">
        <v>10</v>
      </c>
      <c r="BB26" s="108">
        <v>16.5</v>
      </c>
      <c r="BC26" s="108">
        <v>4</v>
      </c>
    </row>
    <row r="27" spans="2:55" x14ac:dyDescent="0.25">
      <c r="B27" s="113">
        <v>12</v>
      </c>
      <c r="C27" s="119">
        <v>12.75</v>
      </c>
      <c r="D27" s="108">
        <v>4.5</v>
      </c>
      <c r="E27" s="108">
        <v>5.13</v>
      </c>
      <c r="F27" s="108">
        <v>5.38</v>
      </c>
      <c r="G27" s="108">
        <v>6.13</v>
      </c>
      <c r="H27" s="108">
        <v>7.88</v>
      </c>
      <c r="I27" s="108">
        <v>11.13</v>
      </c>
      <c r="J27" s="108">
        <v>18.25</v>
      </c>
      <c r="K27" s="108">
        <v>4.5</v>
      </c>
      <c r="L27" s="120"/>
      <c r="M27" s="113">
        <v>8</v>
      </c>
      <c r="N27" s="119">
        <v>8.625</v>
      </c>
      <c r="O27" s="108">
        <v>1.75</v>
      </c>
      <c r="P27" s="108">
        <v>2.44</v>
      </c>
      <c r="Q27" s="108">
        <v>2.69</v>
      </c>
      <c r="R27" s="108">
        <v>3</v>
      </c>
      <c r="S27" s="108">
        <v>4</v>
      </c>
      <c r="T27" s="108">
        <v>5.63</v>
      </c>
      <c r="U27" s="108">
        <v>7</v>
      </c>
      <c r="V27" s="108">
        <v>1.75</v>
      </c>
      <c r="W27" s="120"/>
      <c r="X27" s="113">
        <v>12</v>
      </c>
      <c r="Y27" s="119">
        <v>12.75</v>
      </c>
      <c r="Z27" s="108">
        <v>2.19</v>
      </c>
      <c r="AA27" s="108">
        <v>4</v>
      </c>
      <c r="AB27" s="108">
        <v>4.25</v>
      </c>
      <c r="AC27" s="108">
        <v>4.63</v>
      </c>
      <c r="AD27" s="108">
        <v>5.63</v>
      </c>
      <c r="AE27" s="108">
        <v>8.6300000000000008</v>
      </c>
      <c r="AF27" s="108">
        <v>10</v>
      </c>
      <c r="AG27" s="108">
        <v>2.19</v>
      </c>
      <c r="AH27" s="120"/>
      <c r="AI27" s="113">
        <v>12</v>
      </c>
      <c r="AJ27" s="119">
        <v>12.75</v>
      </c>
      <c r="AK27" s="108">
        <v>1.25</v>
      </c>
      <c r="AL27" s="108">
        <v>2</v>
      </c>
      <c r="AM27" s="108">
        <v>2.25</v>
      </c>
      <c r="AN27" s="108">
        <v>2.63</v>
      </c>
      <c r="AO27" s="108">
        <v>2.63</v>
      </c>
      <c r="AP27" s="108">
        <v>2.63</v>
      </c>
      <c r="AQ27" s="108">
        <v>2.63</v>
      </c>
      <c r="AR27" s="108">
        <v>1.25</v>
      </c>
      <c r="AT27" s="113">
        <v>12</v>
      </c>
      <c r="AU27" s="119">
        <v>12.75</v>
      </c>
      <c r="AV27" s="108">
        <v>4.5</v>
      </c>
      <c r="AW27" s="108">
        <v>5.13</v>
      </c>
      <c r="AX27" s="108">
        <v>5.38</v>
      </c>
      <c r="AY27" s="108">
        <v>6.13</v>
      </c>
      <c r="AZ27" s="108">
        <v>7.88</v>
      </c>
      <c r="BA27" s="108">
        <v>11.13</v>
      </c>
      <c r="BB27" s="108">
        <v>18.25</v>
      </c>
      <c r="BC27" s="108">
        <v>4.5</v>
      </c>
    </row>
    <row r="28" spans="2:55" x14ac:dyDescent="0.25">
      <c r="B28" s="107">
        <v>14</v>
      </c>
      <c r="C28" s="119">
        <v>14</v>
      </c>
      <c r="D28" s="108">
        <v>5</v>
      </c>
      <c r="E28" s="108">
        <v>5.63</v>
      </c>
      <c r="F28" s="108">
        <v>5.88</v>
      </c>
      <c r="G28" s="108">
        <v>6.5</v>
      </c>
      <c r="H28" s="108">
        <v>8.3800000000000008</v>
      </c>
      <c r="I28" s="108">
        <v>11.75</v>
      </c>
      <c r="J28" s="127">
        <v>19</v>
      </c>
      <c r="K28" s="108">
        <v>5</v>
      </c>
      <c r="L28" s="120"/>
      <c r="M28" s="113">
        <v>10</v>
      </c>
      <c r="N28" s="119">
        <v>10.75</v>
      </c>
      <c r="O28" s="108">
        <v>1.94</v>
      </c>
      <c r="P28" s="108">
        <v>2.63</v>
      </c>
      <c r="Q28" s="108">
        <v>2.88</v>
      </c>
      <c r="R28" s="108">
        <v>3.38</v>
      </c>
      <c r="S28" s="108">
        <v>4.25</v>
      </c>
      <c r="T28" s="108">
        <v>6.25</v>
      </c>
      <c r="U28" s="108">
        <v>9</v>
      </c>
      <c r="V28" s="108">
        <v>1.94</v>
      </c>
      <c r="W28" s="120"/>
      <c r="X28" s="107">
        <v>14</v>
      </c>
      <c r="Y28" s="119">
        <v>14</v>
      </c>
      <c r="Z28" s="108">
        <v>3.13</v>
      </c>
      <c r="AA28" s="108">
        <v>4.38</v>
      </c>
      <c r="AB28" s="108">
        <v>4.63</v>
      </c>
      <c r="AC28" s="108">
        <v>5</v>
      </c>
      <c r="AD28" s="108">
        <v>6.13</v>
      </c>
      <c r="AE28" s="108">
        <v>9.5</v>
      </c>
      <c r="AF28" s="127">
        <f>AF27+0.75</f>
        <v>10.75</v>
      </c>
      <c r="AG28" s="108">
        <v>3.13</v>
      </c>
      <c r="AH28" s="120"/>
      <c r="AI28" s="107">
        <v>14</v>
      </c>
      <c r="AJ28" s="119">
        <v>14</v>
      </c>
      <c r="AK28" s="108">
        <v>1.38</v>
      </c>
      <c r="AL28" s="108">
        <v>2.13</v>
      </c>
      <c r="AM28" s="108">
        <v>2.38</v>
      </c>
      <c r="AN28" s="108">
        <v>2.75</v>
      </c>
      <c r="AO28" s="108">
        <v>2.75</v>
      </c>
      <c r="AP28" s="108">
        <v>2.75</v>
      </c>
      <c r="AQ28" s="108">
        <v>2.75</v>
      </c>
      <c r="AR28" s="108">
        <v>1.38</v>
      </c>
      <c r="AT28" s="107">
        <v>14</v>
      </c>
      <c r="AU28" s="119">
        <v>14</v>
      </c>
      <c r="AV28" s="108">
        <v>5</v>
      </c>
      <c r="AW28" s="108">
        <v>5.63</v>
      </c>
      <c r="AX28" s="108">
        <v>5.88</v>
      </c>
      <c r="AY28" s="108">
        <v>6.5</v>
      </c>
      <c r="AZ28" s="108">
        <v>8.3800000000000008</v>
      </c>
      <c r="BA28" s="108">
        <v>11.75</v>
      </c>
      <c r="BB28" s="127">
        <v>19</v>
      </c>
      <c r="BC28" s="108">
        <v>5</v>
      </c>
    </row>
    <row r="29" spans="2:55" x14ac:dyDescent="0.25">
      <c r="B29" s="107">
        <v>16</v>
      </c>
      <c r="C29" s="119">
        <v>16</v>
      </c>
      <c r="D29" s="108">
        <v>5</v>
      </c>
      <c r="E29" s="108">
        <v>5.75</v>
      </c>
      <c r="F29" s="108">
        <v>6</v>
      </c>
      <c r="G29" s="108">
        <v>7</v>
      </c>
      <c r="H29" s="108">
        <v>8.5</v>
      </c>
      <c r="I29" s="108">
        <v>12.25</v>
      </c>
      <c r="J29" s="127">
        <v>19.75</v>
      </c>
      <c r="K29" s="108">
        <v>5</v>
      </c>
      <c r="L29" s="120"/>
      <c r="M29" s="113">
        <v>12</v>
      </c>
      <c r="N29" s="119">
        <v>12.75</v>
      </c>
      <c r="O29" s="108">
        <v>2.19</v>
      </c>
      <c r="P29" s="108">
        <v>2.88</v>
      </c>
      <c r="Q29" s="108">
        <v>3.13</v>
      </c>
      <c r="R29" s="108">
        <v>3.63</v>
      </c>
      <c r="S29" s="108">
        <v>4.63</v>
      </c>
      <c r="T29" s="108">
        <v>7.13</v>
      </c>
      <c r="U29" s="108">
        <v>10</v>
      </c>
      <c r="V29" s="108">
        <v>2.19</v>
      </c>
      <c r="W29" s="120"/>
      <c r="X29" s="107">
        <v>16</v>
      </c>
      <c r="Y29" s="119">
        <v>16</v>
      </c>
      <c r="Z29" s="108">
        <v>3.44</v>
      </c>
      <c r="AA29" s="108">
        <v>4.75</v>
      </c>
      <c r="AB29" s="108">
        <v>5</v>
      </c>
      <c r="AC29" s="108">
        <v>5.5</v>
      </c>
      <c r="AD29" s="108">
        <v>6.5</v>
      </c>
      <c r="AE29" s="108">
        <v>10.25</v>
      </c>
      <c r="AF29" s="127">
        <f t="shared" ref="AF29:AF32" si="0">AF28+0.75</f>
        <v>11.5</v>
      </c>
      <c r="AG29" s="108">
        <v>3.44</v>
      </c>
      <c r="AH29" s="120"/>
      <c r="AI29" s="107">
        <v>16</v>
      </c>
      <c r="AJ29" s="119">
        <v>16</v>
      </c>
      <c r="AK29" s="108">
        <v>1.44</v>
      </c>
      <c r="AL29" s="108">
        <v>2.25</v>
      </c>
      <c r="AM29" s="108">
        <v>2.5</v>
      </c>
      <c r="AN29" s="108">
        <v>3</v>
      </c>
      <c r="AO29" s="108">
        <v>3</v>
      </c>
      <c r="AP29" s="108">
        <v>3</v>
      </c>
      <c r="AQ29" s="108">
        <v>3</v>
      </c>
      <c r="AR29" s="108">
        <v>1.44</v>
      </c>
      <c r="AT29" s="107">
        <v>16</v>
      </c>
      <c r="AU29" s="119">
        <v>16</v>
      </c>
      <c r="AV29" s="108">
        <v>5</v>
      </c>
      <c r="AW29" s="108">
        <v>5.75</v>
      </c>
      <c r="AX29" s="108">
        <v>6</v>
      </c>
      <c r="AY29" s="108">
        <v>7</v>
      </c>
      <c r="AZ29" s="108">
        <v>8.5</v>
      </c>
      <c r="BA29" s="108">
        <v>12.25</v>
      </c>
      <c r="BB29" s="127">
        <v>19.75</v>
      </c>
      <c r="BC29" s="108">
        <v>5</v>
      </c>
    </row>
    <row r="30" spans="2:55" x14ac:dyDescent="0.25">
      <c r="B30" s="107">
        <v>18</v>
      </c>
      <c r="C30" s="119">
        <v>18</v>
      </c>
      <c r="D30" s="108">
        <v>5.5</v>
      </c>
      <c r="E30" s="108">
        <v>6.25</v>
      </c>
      <c r="F30" s="108">
        <v>6.5</v>
      </c>
      <c r="G30" s="108">
        <v>7.25</v>
      </c>
      <c r="H30" s="108">
        <v>9</v>
      </c>
      <c r="I30" s="108">
        <v>12.88</v>
      </c>
      <c r="J30" s="127">
        <v>20.5</v>
      </c>
      <c r="K30" s="108">
        <v>5.5</v>
      </c>
      <c r="L30" s="120"/>
      <c r="M30" s="107">
        <v>14</v>
      </c>
      <c r="N30" s="119">
        <v>14</v>
      </c>
      <c r="O30" s="108">
        <v>2.25</v>
      </c>
      <c r="P30" s="108">
        <v>3</v>
      </c>
      <c r="Q30" s="108">
        <v>3.31</v>
      </c>
      <c r="R30" s="108">
        <v>3.69</v>
      </c>
      <c r="S30" s="108">
        <v>5.13</v>
      </c>
      <c r="T30" s="127">
        <v>7.75</v>
      </c>
      <c r="U30" s="127">
        <f>U29+0.75</f>
        <v>10.75</v>
      </c>
      <c r="V30" s="108">
        <v>2.25</v>
      </c>
      <c r="W30" s="120"/>
      <c r="X30" s="107">
        <v>18</v>
      </c>
      <c r="Y30" s="119">
        <v>18</v>
      </c>
      <c r="Z30" s="108">
        <v>3.19</v>
      </c>
      <c r="AA30" s="108">
        <v>5.13</v>
      </c>
      <c r="AB30" s="108">
        <v>5.38</v>
      </c>
      <c r="AC30" s="108">
        <v>6</v>
      </c>
      <c r="AD30" s="108">
        <v>7.5</v>
      </c>
      <c r="AE30" s="108">
        <v>10.88</v>
      </c>
      <c r="AF30" s="127">
        <f t="shared" si="0"/>
        <v>12.25</v>
      </c>
      <c r="AG30" s="108">
        <v>3.19</v>
      </c>
      <c r="AH30" s="120"/>
      <c r="AI30" s="107">
        <v>18</v>
      </c>
      <c r="AJ30" s="119">
        <v>18</v>
      </c>
      <c r="AK30" s="108">
        <v>1.56</v>
      </c>
      <c r="AL30" s="108">
        <v>2.38</v>
      </c>
      <c r="AM30" s="108">
        <v>2.63</v>
      </c>
      <c r="AN30" s="108">
        <v>3.25</v>
      </c>
      <c r="AO30" s="108">
        <v>3.25</v>
      </c>
      <c r="AP30" s="108">
        <v>3.25</v>
      </c>
      <c r="AQ30" s="108">
        <v>3.25</v>
      </c>
      <c r="AR30" s="108">
        <v>1.56</v>
      </c>
      <c r="AT30" s="107">
        <v>18</v>
      </c>
      <c r="AU30" s="119">
        <v>18</v>
      </c>
      <c r="AV30" s="108">
        <v>5.5</v>
      </c>
      <c r="AW30" s="108">
        <v>6.25</v>
      </c>
      <c r="AX30" s="108">
        <v>6.5</v>
      </c>
      <c r="AY30" s="108">
        <v>7.25</v>
      </c>
      <c r="AZ30" s="108">
        <v>9</v>
      </c>
      <c r="BA30" s="108">
        <v>12.88</v>
      </c>
      <c r="BB30" s="127">
        <v>20.5</v>
      </c>
      <c r="BC30" s="108">
        <v>5.5</v>
      </c>
    </row>
    <row r="31" spans="2:55" x14ac:dyDescent="0.25">
      <c r="B31" s="107">
        <v>20</v>
      </c>
      <c r="C31" s="119">
        <v>20</v>
      </c>
      <c r="D31" s="108">
        <v>5.69</v>
      </c>
      <c r="E31" s="108">
        <v>6.38</v>
      </c>
      <c r="F31" s="108">
        <v>6.63</v>
      </c>
      <c r="G31" s="108">
        <v>7.5</v>
      </c>
      <c r="H31" s="108">
        <v>9.75</v>
      </c>
      <c r="I31" s="108">
        <v>14</v>
      </c>
      <c r="J31" s="127">
        <v>21.25</v>
      </c>
      <c r="K31" s="108">
        <v>5.69</v>
      </c>
      <c r="L31" s="120"/>
      <c r="M31" s="107">
        <v>16</v>
      </c>
      <c r="N31" s="119">
        <v>16</v>
      </c>
      <c r="O31" s="108">
        <v>2.5</v>
      </c>
      <c r="P31" s="108">
        <v>3.25</v>
      </c>
      <c r="Q31" s="108">
        <v>3.69</v>
      </c>
      <c r="R31" s="108">
        <v>4.1900000000000004</v>
      </c>
      <c r="S31" s="108">
        <v>5.25</v>
      </c>
      <c r="T31" s="127">
        <f>T30+0.75</f>
        <v>8.5</v>
      </c>
      <c r="U31" s="127">
        <f t="shared" ref="U31:U40" si="1">U30+0.75</f>
        <v>11.5</v>
      </c>
      <c r="V31" s="108">
        <v>2.5</v>
      </c>
      <c r="W31" s="120"/>
      <c r="X31" s="107">
        <v>20</v>
      </c>
      <c r="Y31" s="119">
        <v>20</v>
      </c>
      <c r="Z31" s="108">
        <v>4.0599999999999996</v>
      </c>
      <c r="AA31" s="108">
        <v>5.5</v>
      </c>
      <c r="AB31" s="108">
        <v>5.75</v>
      </c>
      <c r="AC31" s="108">
        <v>6.5</v>
      </c>
      <c r="AD31" s="108">
        <v>8.25</v>
      </c>
      <c r="AE31" s="108">
        <v>11.5</v>
      </c>
      <c r="AF31" s="127">
        <f t="shared" si="0"/>
        <v>13</v>
      </c>
      <c r="AG31" s="108">
        <v>4.0599999999999996</v>
      </c>
      <c r="AH31" s="120"/>
      <c r="AI31" s="107">
        <v>20</v>
      </c>
      <c r="AJ31" s="119">
        <v>20</v>
      </c>
      <c r="AK31" s="108">
        <v>1.69</v>
      </c>
      <c r="AL31" s="108">
        <v>2.5</v>
      </c>
      <c r="AM31" s="108">
        <v>2.75</v>
      </c>
      <c r="AN31" s="108">
        <v>3.5</v>
      </c>
      <c r="AO31" s="108">
        <v>3.5</v>
      </c>
      <c r="AP31" s="108">
        <v>3.5</v>
      </c>
      <c r="AQ31" s="108">
        <v>3.5</v>
      </c>
      <c r="AR31" s="108">
        <v>1.69</v>
      </c>
      <c r="AT31" s="107">
        <v>20</v>
      </c>
      <c r="AU31" s="119">
        <v>20</v>
      </c>
      <c r="AV31" s="108">
        <v>5.69</v>
      </c>
      <c r="AW31" s="108">
        <v>6.38</v>
      </c>
      <c r="AX31" s="108">
        <v>6.63</v>
      </c>
      <c r="AY31" s="108">
        <v>7.5</v>
      </c>
      <c r="AZ31" s="108">
        <v>9.75</v>
      </c>
      <c r="BA31" s="108">
        <v>14</v>
      </c>
      <c r="BB31" s="127">
        <v>21.25</v>
      </c>
      <c r="BC31" s="108">
        <v>5.69</v>
      </c>
    </row>
    <row r="32" spans="2:55" x14ac:dyDescent="0.25">
      <c r="B32" s="107">
        <v>22</v>
      </c>
      <c r="C32" s="119">
        <v>22</v>
      </c>
      <c r="D32" s="108">
        <v>5.88</v>
      </c>
      <c r="E32" s="108">
        <v>6.5</v>
      </c>
      <c r="F32" s="108">
        <v>6.75</v>
      </c>
      <c r="G32" s="108">
        <v>7.75</v>
      </c>
      <c r="H32" s="127">
        <v>10.63</v>
      </c>
      <c r="I32" s="127">
        <v>15</v>
      </c>
      <c r="J32" s="127">
        <f>J31+0.75</f>
        <v>22</v>
      </c>
      <c r="K32" s="108">
        <v>5.88</v>
      </c>
      <c r="L32" s="120"/>
      <c r="M32" s="107">
        <v>18</v>
      </c>
      <c r="N32" s="119">
        <v>18</v>
      </c>
      <c r="O32" s="108">
        <v>2.69</v>
      </c>
      <c r="P32" s="108">
        <v>3.5</v>
      </c>
      <c r="Q32" s="108">
        <v>3.88</v>
      </c>
      <c r="R32" s="108">
        <v>4.63</v>
      </c>
      <c r="S32" s="108">
        <v>6</v>
      </c>
      <c r="T32" s="127">
        <f t="shared" ref="T32:T40" si="2">T31+0.75</f>
        <v>9.25</v>
      </c>
      <c r="U32" s="127">
        <f t="shared" si="1"/>
        <v>12.25</v>
      </c>
      <c r="V32" s="108">
        <v>2.69</v>
      </c>
      <c r="W32" s="120"/>
      <c r="X32" s="107">
        <v>24</v>
      </c>
      <c r="Y32" s="119">
        <v>24</v>
      </c>
      <c r="Z32" s="108">
        <v>4.38</v>
      </c>
      <c r="AA32" s="108">
        <v>6</v>
      </c>
      <c r="AB32" s="108">
        <v>6.25</v>
      </c>
      <c r="AC32" s="108">
        <v>7.25</v>
      </c>
      <c r="AD32" s="108">
        <v>10.5</v>
      </c>
      <c r="AE32" s="108">
        <v>13</v>
      </c>
      <c r="AF32" s="127">
        <f t="shared" si="0"/>
        <v>13.75</v>
      </c>
      <c r="AG32" s="108">
        <v>4.38</v>
      </c>
      <c r="AH32" s="120"/>
      <c r="AI32" s="107">
        <v>22</v>
      </c>
      <c r="AJ32" s="119">
        <v>22</v>
      </c>
      <c r="AK32" s="108">
        <v>1.81</v>
      </c>
      <c r="AL32" s="108">
        <v>2.63</v>
      </c>
      <c r="AM32" s="108">
        <v>2.88</v>
      </c>
      <c r="AN32" s="108">
        <v>3.75</v>
      </c>
      <c r="AO32" s="108">
        <v>3.75</v>
      </c>
      <c r="AP32" s="108">
        <v>3.75</v>
      </c>
      <c r="AQ32" s="108">
        <v>3.75</v>
      </c>
      <c r="AR32" s="108">
        <v>1.81</v>
      </c>
      <c r="AT32" s="107">
        <v>22</v>
      </c>
      <c r="AU32" s="119">
        <v>22</v>
      </c>
      <c r="AV32" s="108">
        <v>5.88</v>
      </c>
      <c r="AW32" s="108">
        <v>6.5</v>
      </c>
      <c r="AX32" s="108">
        <v>6.75</v>
      </c>
      <c r="AY32" s="108">
        <v>7.75</v>
      </c>
      <c r="AZ32" s="127">
        <v>10.63</v>
      </c>
      <c r="BA32" s="127">
        <v>15</v>
      </c>
      <c r="BB32" s="127">
        <v>22</v>
      </c>
      <c r="BC32" s="108">
        <v>5.88</v>
      </c>
    </row>
    <row r="33" spans="2:55" x14ac:dyDescent="0.25">
      <c r="B33" s="107">
        <v>24</v>
      </c>
      <c r="C33" s="119">
        <v>24</v>
      </c>
      <c r="D33" s="108">
        <v>6</v>
      </c>
      <c r="E33" s="108">
        <v>6.63</v>
      </c>
      <c r="F33" s="108">
        <v>6.88</v>
      </c>
      <c r="G33" s="108">
        <v>8</v>
      </c>
      <c r="H33" s="108">
        <v>11.5</v>
      </c>
      <c r="I33" s="108">
        <v>16</v>
      </c>
      <c r="J33" s="127">
        <f t="shared" ref="J33:J38" si="3">J32+0.75</f>
        <v>22.75</v>
      </c>
      <c r="K33" s="108">
        <v>6</v>
      </c>
      <c r="L33" s="120"/>
      <c r="M33" s="107">
        <v>20</v>
      </c>
      <c r="N33" s="119">
        <v>20</v>
      </c>
      <c r="O33" s="108">
        <v>2.88</v>
      </c>
      <c r="P33" s="108">
        <v>3.75</v>
      </c>
      <c r="Q33" s="108">
        <v>4</v>
      </c>
      <c r="R33" s="108">
        <v>5</v>
      </c>
      <c r="S33" s="108">
        <v>6.25</v>
      </c>
      <c r="T33" s="127">
        <f t="shared" si="2"/>
        <v>10</v>
      </c>
      <c r="U33" s="127">
        <f t="shared" si="1"/>
        <v>13</v>
      </c>
      <c r="V33" s="108">
        <v>2.88</v>
      </c>
      <c r="W33" s="120"/>
      <c r="Y33" s="108"/>
      <c r="Z33" s="109"/>
      <c r="AA33" s="109"/>
      <c r="AB33" s="109"/>
      <c r="AC33" s="109"/>
      <c r="AD33" s="109"/>
      <c r="AE33" s="109"/>
      <c r="AF33" s="109"/>
      <c r="AG33" s="120"/>
      <c r="AH33" s="120"/>
      <c r="AI33" s="107">
        <v>24</v>
      </c>
      <c r="AJ33" s="119">
        <v>24</v>
      </c>
      <c r="AK33" s="108">
        <v>1.88</v>
      </c>
      <c r="AL33" s="108">
        <v>2.75</v>
      </c>
      <c r="AM33" s="108">
        <v>3</v>
      </c>
      <c r="AN33" s="108">
        <v>4</v>
      </c>
      <c r="AO33" s="108">
        <v>4</v>
      </c>
      <c r="AP33" s="108">
        <v>4</v>
      </c>
      <c r="AQ33" s="108">
        <v>4</v>
      </c>
      <c r="AR33" s="108">
        <v>1.88</v>
      </c>
      <c r="AT33" s="107">
        <v>24</v>
      </c>
      <c r="AU33" s="119">
        <v>24</v>
      </c>
      <c r="AV33" s="108">
        <v>6</v>
      </c>
      <c r="AW33" s="108">
        <v>6.63</v>
      </c>
      <c r="AX33" s="108">
        <v>6.88</v>
      </c>
      <c r="AY33" s="108">
        <v>8</v>
      </c>
      <c r="AZ33" s="108">
        <v>11.5</v>
      </c>
      <c r="BA33" s="108">
        <v>16</v>
      </c>
      <c r="BB33" s="127">
        <v>22.75</v>
      </c>
      <c r="BC33" s="108">
        <v>6</v>
      </c>
    </row>
    <row r="34" spans="2:55" x14ac:dyDescent="0.25">
      <c r="B34" s="107">
        <v>26</v>
      </c>
      <c r="C34" s="119">
        <v>26</v>
      </c>
      <c r="D34" s="108">
        <v>5</v>
      </c>
      <c r="E34" s="108">
        <v>7.25</v>
      </c>
      <c r="F34" s="108">
        <v>7.63</v>
      </c>
      <c r="G34" s="127">
        <v>8.75</v>
      </c>
      <c r="H34" s="127">
        <v>12.25</v>
      </c>
      <c r="I34" s="127">
        <v>17</v>
      </c>
      <c r="J34" s="127">
        <f t="shared" si="3"/>
        <v>23.5</v>
      </c>
      <c r="K34" s="108">
        <v>5</v>
      </c>
      <c r="L34" s="120"/>
      <c r="M34" s="107">
        <v>22</v>
      </c>
      <c r="N34" s="119">
        <v>22</v>
      </c>
      <c r="O34" s="108">
        <v>3.13</v>
      </c>
      <c r="P34" s="108">
        <v>4</v>
      </c>
      <c r="Q34" s="108">
        <v>4.25</v>
      </c>
      <c r="R34" s="108">
        <v>5.25</v>
      </c>
      <c r="S34" s="127">
        <v>7.13</v>
      </c>
      <c r="T34" s="127">
        <f t="shared" si="2"/>
        <v>10.75</v>
      </c>
      <c r="U34" s="127">
        <f t="shared" si="1"/>
        <v>13.75</v>
      </c>
      <c r="V34" s="108">
        <v>3.13</v>
      </c>
      <c r="W34" s="120"/>
      <c r="AI34" s="107">
        <v>26</v>
      </c>
      <c r="AJ34" s="119">
        <v>26</v>
      </c>
      <c r="AK34" s="108">
        <v>2</v>
      </c>
      <c r="AL34" s="108">
        <v>3.13</v>
      </c>
      <c r="AM34" s="108">
        <v>3.5</v>
      </c>
      <c r="AN34" s="108">
        <v>4.25</v>
      </c>
      <c r="AO34" s="108">
        <v>4.25</v>
      </c>
      <c r="AP34" s="108">
        <v>4.25</v>
      </c>
      <c r="AQ34" s="108">
        <v>4.25</v>
      </c>
      <c r="AR34" s="108">
        <v>2</v>
      </c>
      <c r="AT34" s="107">
        <v>26</v>
      </c>
      <c r="AU34" s="119">
        <v>26</v>
      </c>
      <c r="AV34" s="108">
        <v>5</v>
      </c>
      <c r="AW34" s="108">
        <v>7.25</v>
      </c>
      <c r="AX34" s="108">
        <v>7.63</v>
      </c>
      <c r="AY34" s="127">
        <v>8.75</v>
      </c>
      <c r="AZ34" s="127">
        <v>12.25</v>
      </c>
      <c r="BA34" s="127">
        <v>17</v>
      </c>
      <c r="BB34" s="127">
        <v>23.5</v>
      </c>
      <c r="BC34" s="108">
        <v>5</v>
      </c>
    </row>
    <row r="35" spans="2:55" x14ac:dyDescent="0.25">
      <c r="B35" s="107">
        <v>30</v>
      </c>
      <c r="C35" s="119">
        <v>30</v>
      </c>
      <c r="D35" s="108">
        <v>5.13</v>
      </c>
      <c r="E35" s="108">
        <v>8.25</v>
      </c>
      <c r="F35" s="108">
        <v>8.6300000000000008</v>
      </c>
      <c r="G35" s="127">
        <v>9.5</v>
      </c>
      <c r="H35" s="127">
        <v>13</v>
      </c>
      <c r="I35" s="127">
        <v>18</v>
      </c>
      <c r="J35" s="127">
        <f t="shared" si="3"/>
        <v>24.25</v>
      </c>
      <c r="K35" s="108">
        <v>5.13</v>
      </c>
      <c r="L35" s="120"/>
      <c r="M35" s="107">
        <v>24</v>
      </c>
      <c r="N35" s="119">
        <v>24</v>
      </c>
      <c r="O35" s="108">
        <v>3.25</v>
      </c>
      <c r="P35" s="108">
        <v>4.1900000000000004</v>
      </c>
      <c r="Q35" s="108">
        <v>4.5</v>
      </c>
      <c r="R35" s="108">
        <v>5.5</v>
      </c>
      <c r="S35" s="108">
        <v>8</v>
      </c>
      <c r="T35" s="127">
        <f t="shared" si="2"/>
        <v>11.5</v>
      </c>
      <c r="U35" s="127">
        <f t="shared" si="1"/>
        <v>14.5</v>
      </c>
      <c r="V35" s="108">
        <v>3.25</v>
      </c>
      <c r="W35" s="120"/>
      <c r="AI35" s="107">
        <v>30</v>
      </c>
      <c r="AJ35" s="119">
        <v>30</v>
      </c>
      <c r="AK35" s="108">
        <v>2.13</v>
      </c>
      <c r="AL35" s="108">
        <v>3.63</v>
      </c>
      <c r="AM35" s="108">
        <v>4</v>
      </c>
      <c r="AN35" s="108">
        <v>4.5</v>
      </c>
      <c r="AO35" s="108">
        <v>4.5</v>
      </c>
      <c r="AP35" s="108">
        <v>4.5</v>
      </c>
      <c r="AQ35" s="108">
        <v>4.5</v>
      </c>
      <c r="AR35" s="108">
        <v>2.13</v>
      </c>
      <c r="AT35" s="107">
        <v>30</v>
      </c>
      <c r="AU35" s="119">
        <v>30</v>
      </c>
      <c r="AV35" s="108">
        <v>5.13</v>
      </c>
      <c r="AW35" s="108">
        <v>8.25</v>
      </c>
      <c r="AX35" s="108">
        <v>8.6300000000000008</v>
      </c>
      <c r="AY35" s="127">
        <v>9.5</v>
      </c>
      <c r="AZ35" s="127">
        <v>13</v>
      </c>
      <c r="BA35" s="127">
        <v>18</v>
      </c>
      <c r="BB35" s="127">
        <v>24.25</v>
      </c>
      <c r="BC35" s="108">
        <v>5.13</v>
      </c>
    </row>
    <row r="36" spans="2:55" x14ac:dyDescent="0.25">
      <c r="B36" s="107">
        <v>34</v>
      </c>
      <c r="C36" s="119">
        <v>34</v>
      </c>
      <c r="D36" s="108">
        <v>5.31</v>
      </c>
      <c r="E36" s="108">
        <v>9.1300000000000008</v>
      </c>
      <c r="F36" s="108">
        <v>9.5</v>
      </c>
      <c r="G36" s="127">
        <v>10.25</v>
      </c>
      <c r="H36" s="127">
        <v>13.75</v>
      </c>
      <c r="I36" s="127">
        <v>19</v>
      </c>
      <c r="J36" s="127">
        <f t="shared" si="3"/>
        <v>25</v>
      </c>
      <c r="K36" s="108">
        <v>5.31</v>
      </c>
      <c r="L36" s="120"/>
      <c r="M36" s="107">
        <v>26</v>
      </c>
      <c r="N36" s="119">
        <v>26</v>
      </c>
      <c r="O36" s="108">
        <v>3.38</v>
      </c>
      <c r="P36" s="108">
        <v>7.25</v>
      </c>
      <c r="Q36" s="108">
        <v>7.63</v>
      </c>
      <c r="R36" s="108">
        <v>8.75</v>
      </c>
      <c r="S36" s="127">
        <v>11</v>
      </c>
      <c r="T36" s="127">
        <f t="shared" si="2"/>
        <v>12.25</v>
      </c>
      <c r="U36" s="127">
        <f t="shared" si="1"/>
        <v>15.25</v>
      </c>
      <c r="V36" s="108">
        <v>3.38</v>
      </c>
      <c r="W36" s="120"/>
      <c r="AI36" s="107">
        <v>34</v>
      </c>
      <c r="AJ36" s="119">
        <v>34</v>
      </c>
      <c r="AK36" s="108">
        <v>2.31</v>
      </c>
      <c r="AL36" s="108">
        <v>4</v>
      </c>
      <c r="AM36" s="108">
        <v>4.38</v>
      </c>
      <c r="AN36" s="108">
        <v>4.75</v>
      </c>
      <c r="AO36" s="108">
        <v>4.75</v>
      </c>
      <c r="AP36" s="108">
        <v>4.75</v>
      </c>
      <c r="AQ36" s="108">
        <v>4.75</v>
      </c>
      <c r="AR36" s="108">
        <v>2.31</v>
      </c>
      <c r="AT36" s="107">
        <v>34</v>
      </c>
      <c r="AU36" s="119">
        <v>34</v>
      </c>
      <c r="AV36" s="108">
        <v>5.31</v>
      </c>
      <c r="AW36" s="108">
        <v>9.1300000000000008</v>
      </c>
      <c r="AX36" s="108">
        <v>9.5</v>
      </c>
      <c r="AY36" s="127">
        <v>10.25</v>
      </c>
      <c r="AZ36" s="127">
        <v>13.75</v>
      </c>
      <c r="BA36" s="127">
        <v>19</v>
      </c>
      <c r="BB36" s="127">
        <v>25</v>
      </c>
      <c r="BC36" s="108">
        <v>5.31</v>
      </c>
    </row>
    <row r="37" spans="2:55" x14ac:dyDescent="0.25">
      <c r="B37" s="107">
        <v>36</v>
      </c>
      <c r="C37" s="119">
        <v>36</v>
      </c>
      <c r="D37" s="108">
        <v>5.38</v>
      </c>
      <c r="E37" s="108">
        <v>9.5</v>
      </c>
      <c r="F37" s="108">
        <v>9.8800000000000008</v>
      </c>
      <c r="G37" s="127">
        <v>11</v>
      </c>
      <c r="H37" s="127">
        <v>14.5</v>
      </c>
      <c r="I37" s="127">
        <v>20</v>
      </c>
      <c r="J37" s="127">
        <f t="shared" si="3"/>
        <v>25.75</v>
      </c>
      <c r="K37" s="108">
        <v>5.38</v>
      </c>
      <c r="L37" s="120"/>
      <c r="M37" s="107">
        <v>30</v>
      </c>
      <c r="N37" s="119">
        <v>30</v>
      </c>
      <c r="O37" s="108">
        <v>3.5</v>
      </c>
      <c r="P37" s="108">
        <v>8.25</v>
      </c>
      <c r="Q37" s="108">
        <v>8.6300000000000008</v>
      </c>
      <c r="R37" s="108">
        <v>9.75</v>
      </c>
      <c r="S37" s="127">
        <f>S36+0.75</f>
        <v>11.75</v>
      </c>
      <c r="T37" s="127">
        <f t="shared" si="2"/>
        <v>13</v>
      </c>
      <c r="U37" s="127">
        <f t="shared" si="1"/>
        <v>16</v>
      </c>
      <c r="V37" s="108">
        <v>3.5</v>
      </c>
      <c r="W37" s="120"/>
      <c r="AI37" s="107">
        <v>36</v>
      </c>
      <c r="AJ37" s="119">
        <v>36</v>
      </c>
      <c r="AK37" s="108">
        <v>2.38</v>
      </c>
      <c r="AL37" s="108">
        <v>4.13</v>
      </c>
      <c r="AM37" s="108">
        <v>4.5</v>
      </c>
      <c r="AN37" s="108">
        <v>4.88</v>
      </c>
      <c r="AO37" s="108">
        <v>4.88</v>
      </c>
      <c r="AP37" s="108">
        <v>4.88</v>
      </c>
      <c r="AQ37" s="108">
        <v>4.88</v>
      </c>
      <c r="AR37" s="108">
        <v>2.38</v>
      </c>
      <c r="AT37" s="107">
        <v>36</v>
      </c>
      <c r="AU37" s="119">
        <v>36</v>
      </c>
      <c r="AV37" s="108">
        <v>5.38</v>
      </c>
      <c r="AW37" s="108">
        <v>9.5</v>
      </c>
      <c r="AX37" s="108">
        <v>9.8800000000000008</v>
      </c>
      <c r="AY37" s="127">
        <v>11</v>
      </c>
      <c r="AZ37" s="127">
        <v>14.5</v>
      </c>
      <c r="BA37" s="127">
        <v>20</v>
      </c>
      <c r="BB37" s="127">
        <v>25.75</v>
      </c>
      <c r="BC37" s="108">
        <v>5.38</v>
      </c>
    </row>
    <row r="38" spans="2:55" x14ac:dyDescent="0.25">
      <c r="B38" s="107">
        <v>42</v>
      </c>
      <c r="C38" s="119">
        <v>42</v>
      </c>
      <c r="D38" s="108">
        <v>5.63</v>
      </c>
      <c r="E38" s="108">
        <v>10.88</v>
      </c>
      <c r="F38" s="108">
        <v>11.38</v>
      </c>
      <c r="G38" s="127">
        <v>11.75</v>
      </c>
      <c r="H38" s="127">
        <v>15.25</v>
      </c>
      <c r="I38" s="127">
        <v>21</v>
      </c>
      <c r="J38" s="127">
        <f t="shared" si="3"/>
        <v>26.5</v>
      </c>
      <c r="K38" s="108">
        <v>5.63</v>
      </c>
      <c r="L38" s="120"/>
      <c r="M38" s="107">
        <v>34</v>
      </c>
      <c r="N38" s="119">
        <v>34</v>
      </c>
      <c r="O38" s="108">
        <v>3.69</v>
      </c>
      <c r="P38" s="108">
        <v>9.1300000000000008</v>
      </c>
      <c r="Q38" s="108">
        <v>9.5</v>
      </c>
      <c r="R38" s="108">
        <v>10.63</v>
      </c>
      <c r="S38" s="127">
        <f t="shared" ref="S38:S40" si="4">S37+0.75</f>
        <v>12.5</v>
      </c>
      <c r="T38" s="127">
        <f t="shared" si="2"/>
        <v>13.75</v>
      </c>
      <c r="U38" s="127">
        <f t="shared" si="1"/>
        <v>16.75</v>
      </c>
      <c r="V38" s="108">
        <v>3.69</v>
      </c>
      <c r="W38" s="120"/>
      <c r="AI38" s="107">
        <v>42</v>
      </c>
      <c r="AJ38" s="119">
        <v>42</v>
      </c>
      <c r="AK38" s="108">
        <v>2.63</v>
      </c>
      <c r="AL38" s="108">
        <v>4.63</v>
      </c>
      <c r="AM38" s="108">
        <v>5.13</v>
      </c>
      <c r="AN38" s="108">
        <v>5.5</v>
      </c>
      <c r="AO38" s="108">
        <v>5.5</v>
      </c>
      <c r="AP38" s="108">
        <v>5.5</v>
      </c>
      <c r="AQ38" s="108">
        <v>5.5</v>
      </c>
      <c r="AR38" s="108">
        <v>2.63</v>
      </c>
      <c r="AT38" s="107">
        <v>42</v>
      </c>
      <c r="AU38" s="119">
        <v>42</v>
      </c>
      <c r="AV38" s="108">
        <v>5.63</v>
      </c>
      <c r="AW38" s="108">
        <v>10.88</v>
      </c>
      <c r="AX38" s="108">
        <v>11.38</v>
      </c>
      <c r="AY38" s="127">
        <v>11.75</v>
      </c>
      <c r="AZ38" s="127">
        <v>15.25</v>
      </c>
      <c r="BA38" s="127">
        <v>21</v>
      </c>
      <c r="BB38" s="127">
        <v>26.5</v>
      </c>
      <c r="BC38" s="108">
        <v>5.63</v>
      </c>
    </row>
    <row r="39" spans="2:55" x14ac:dyDescent="0.25">
      <c r="M39" s="107">
        <v>36</v>
      </c>
      <c r="N39" s="119">
        <v>36</v>
      </c>
      <c r="O39" s="108">
        <v>3.75</v>
      </c>
      <c r="P39" s="108">
        <v>9.5</v>
      </c>
      <c r="Q39" s="108">
        <v>9.8800000000000008</v>
      </c>
      <c r="R39" s="108">
        <v>11.13</v>
      </c>
      <c r="S39" s="127">
        <f t="shared" si="4"/>
        <v>13.25</v>
      </c>
      <c r="T39" s="127">
        <f t="shared" si="2"/>
        <v>14.5</v>
      </c>
      <c r="U39" s="127">
        <f t="shared" si="1"/>
        <v>17.5</v>
      </c>
      <c r="V39" s="108">
        <v>3.75</v>
      </c>
    </row>
    <row r="40" spans="2:55" x14ac:dyDescent="0.25">
      <c r="M40" s="107">
        <v>42</v>
      </c>
      <c r="N40" s="119">
        <v>42</v>
      </c>
      <c r="O40" s="108">
        <v>4</v>
      </c>
      <c r="P40" s="108">
        <v>10.88</v>
      </c>
      <c r="Q40" s="108">
        <v>11.38</v>
      </c>
      <c r="R40" s="108">
        <v>12.75</v>
      </c>
      <c r="S40" s="127">
        <f t="shared" si="4"/>
        <v>14</v>
      </c>
      <c r="T40" s="127">
        <f t="shared" si="2"/>
        <v>15.25</v>
      </c>
      <c r="U40" s="127">
        <f t="shared" si="1"/>
        <v>18.25</v>
      </c>
      <c r="V40" s="108">
        <v>4</v>
      </c>
    </row>
    <row r="45" spans="2:55" x14ac:dyDescent="0.25">
      <c r="C45" s="282" t="s">
        <v>602</v>
      </c>
      <c r="D45" s="282"/>
      <c r="E45" s="282"/>
      <c r="F45" s="282"/>
      <c r="G45" s="282"/>
      <c r="H45" s="282"/>
      <c r="I45" s="282"/>
      <c r="J45" s="282"/>
      <c r="K45" s="282"/>
      <c r="L45" s="120"/>
      <c r="N45" s="281" t="s">
        <v>603</v>
      </c>
      <c r="O45" s="281"/>
      <c r="P45" s="281"/>
      <c r="Q45" s="281"/>
      <c r="R45" s="281"/>
      <c r="S45" s="281"/>
      <c r="T45" s="281"/>
      <c r="U45" s="281"/>
      <c r="V45" s="281"/>
      <c r="W45" s="120"/>
      <c r="Y45" s="281" t="s">
        <v>604</v>
      </c>
      <c r="Z45" s="281"/>
      <c r="AA45" s="281"/>
      <c r="AB45" s="281"/>
      <c r="AC45" s="281"/>
      <c r="AD45" s="281"/>
      <c r="AE45" s="281"/>
      <c r="AF45" s="281"/>
      <c r="AG45" s="281"/>
      <c r="AH45" s="120"/>
      <c r="AJ45" s="281" t="s">
        <v>605</v>
      </c>
      <c r="AK45" s="281"/>
      <c r="AL45" s="281"/>
      <c r="AM45" s="281"/>
      <c r="AN45" s="281"/>
      <c r="AO45" s="281"/>
      <c r="AP45" s="281"/>
      <c r="AQ45" s="281"/>
      <c r="AR45" s="281"/>
      <c r="AU45" s="281" t="s">
        <v>614</v>
      </c>
      <c r="AV45" s="282"/>
      <c r="AW45" s="282"/>
      <c r="AX45" s="282"/>
      <c r="AY45" s="282"/>
      <c r="AZ45" s="282"/>
      <c r="BA45" s="282"/>
      <c r="BB45" s="282"/>
      <c r="BC45" s="282"/>
    </row>
    <row r="46" spans="2:55" ht="90" x14ac:dyDescent="0.25">
      <c r="C46" s="98" t="s">
        <v>452</v>
      </c>
      <c r="D46" s="98" t="s">
        <v>615</v>
      </c>
      <c r="E46" s="98" t="s">
        <v>616</v>
      </c>
      <c r="F46" s="98" t="s">
        <v>617</v>
      </c>
      <c r="G46" s="98" t="s">
        <v>618</v>
      </c>
      <c r="H46" s="98" t="s">
        <v>619</v>
      </c>
      <c r="I46" s="98" t="s">
        <v>620</v>
      </c>
      <c r="J46" s="98" t="s">
        <v>621</v>
      </c>
      <c r="K46" s="98" t="s">
        <v>622</v>
      </c>
      <c r="L46" s="98"/>
      <c r="N46" s="98" t="s">
        <v>452</v>
      </c>
      <c r="O46" s="98" t="s">
        <v>623</v>
      </c>
      <c r="P46" s="98" t="s">
        <v>624</v>
      </c>
      <c r="Q46" s="98" t="s">
        <v>625</v>
      </c>
      <c r="R46" s="98" t="s">
        <v>626</v>
      </c>
      <c r="S46" s="98" t="s">
        <v>627</v>
      </c>
      <c r="T46" s="98" t="s">
        <v>628</v>
      </c>
      <c r="U46" s="98" t="s">
        <v>629</v>
      </c>
      <c r="V46" s="98" t="s">
        <v>630</v>
      </c>
      <c r="W46" s="98"/>
      <c r="Y46" s="98" t="s">
        <v>452</v>
      </c>
      <c r="Z46" s="98" t="s">
        <v>631</v>
      </c>
      <c r="AA46" s="98" t="s">
        <v>632</v>
      </c>
      <c r="AB46" s="98" t="s">
        <v>633</v>
      </c>
      <c r="AC46" s="98" t="s">
        <v>634</v>
      </c>
      <c r="AD46" s="98" t="s">
        <v>635</v>
      </c>
      <c r="AE46" s="98" t="s">
        <v>636</v>
      </c>
      <c r="AF46" s="98" t="s">
        <v>637</v>
      </c>
      <c r="AG46" s="98" t="s">
        <v>638</v>
      </c>
      <c r="AH46" s="98"/>
      <c r="AJ46" s="98" t="s">
        <v>452</v>
      </c>
      <c r="AK46" s="98" t="s">
        <v>639</v>
      </c>
      <c r="AL46" s="98" t="s">
        <v>640</v>
      </c>
      <c r="AM46" s="98" t="s">
        <v>641</v>
      </c>
      <c r="AN46" s="98" t="s">
        <v>642</v>
      </c>
      <c r="AO46" s="98" t="s">
        <v>643</v>
      </c>
      <c r="AP46" s="98" t="s">
        <v>644</v>
      </c>
      <c r="AQ46" s="98" t="s">
        <v>645</v>
      </c>
      <c r="AR46" s="98" t="s">
        <v>646</v>
      </c>
      <c r="AU46" s="98" t="s">
        <v>452</v>
      </c>
      <c r="AV46" s="98" t="s">
        <v>685</v>
      </c>
      <c r="AW46" s="98" t="s">
        <v>686</v>
      </c>
      <c r="AX46" s="98" t="s">
        <v>687</v>
      </c>
      <c r="AY46" s="98" t="s">
        <v>688</v>
      </c>
      <c r="AZ46" s="98" t="s">
        <v>689</v>
      </c>
      <c r="BA46" s="98" t="s">
        <v>690</v>
      </c>
      <c r="BB46" s="98" t="s">
        <v>691</v>
      </c>
      <c r="BC46" s="98" t="s">
        <v>692</v>
      </c>
    </row>
    <row r="47" spans="2:55" x14ac:dyDescent="0.25">
      <c r="B47" s="113">
        <v>0.5</v>
      </c>
      <c r="C47" s="119">
        <v>0.84</v>
      </c>
      <c r="D47" s="108">
        <f>D13/12</f>
        <v>0.15666666666666665</v>
      </c>
      <c r="E47" s="108">
        <f t="shared" ref="E47:K47" si="5">E13/12</f>
        <v>0.17166666666666666</v>
      </c>
      <c r="F47" s="108">
        <f t="shared" si="5"/>
        <v>0.17166666666666666</v>
      </c>
      <c r="G47" s="108">
        <f t="shared" si="5"/>
        <v>0.17166666666666666</v>
      </c>
      <c r="H47" s="108">
        <f t="shared" si="5"/>
        <v>0.19833333333333333</v>
      </c>
      <c r="I47" s="108">
        <f t="shared" si="5"/>
        <v>0.19833333333333333</v>
      </c>
      <c r="J47" s="108">
        <f t="shared" si="5"/>
        <v>0.24</v>
      </c>
      <c r="K47" s="108">
        <f t="shared" si="5"/>
        <v>0.15666666666666665</v>
      </c>
      <c r="L47" s="121"/>
      <c r="M47" s="113">
        <v>0.125</v>
      </c>
      <c r="N47" s="122">
        <v>0.40500000000000003</v>
      </c>
      <c r="O47" s="108">
        <f>O13/12</f>
        <v>5.2499999999999998E-2</v>
      </c>
      <c r="P47" s="108">
        <f t="shared" ref="P47:V47" si="6">P13/12</f>
        <v>7.3333333333333334E-2</v>
      </c>
      <c r="Q47" s="108">
        <f t="shared" si="6"/>
        <v>7.3333333333333334E-2</v>
      </c>
      <c r="R47" s="108">
        <f t="shared" si="6"/>
        <v>7.3333333333333334E-2</v>
      </c>
      <c r="S47" s="108">
        <f t="shared" si="6"/>
        <v>0.10416666666666667</v>
      </c>
      <c r="T47" s="108">
        <f t="shared" si="6"/>
        <v>0.10416666666666667</v>
      </c>
      <c r="U47" s="108">
        <f t="shared" si="6"/>
        <v>0.13</v>
      </c>
      <c r="V47" s="108">
        <f t="shared" si="6"/>
        <v>5.2499999999999998E-2</v>
      </c>
      <c r="W47" s="121"/>
      <c r="X47" s="113">
        <v>0.5</v>
      </c>
      <c r="Y47" s="119">
        <v>0.84</v>
      </c>
      <c r="Z47" s="108">
        <f>Z13/12</f>
        <v>5.2499999999999998E-2</v>
      </c>
      <c r="AA47" s="108">
        <f t="shared" ref="AA47:AG47" si="7">AA13/12</f>
        <v>7.3333333333333334E-2</v>
      </c>
      <c r="AB47" s="108">
        <f t="shared" si="7"/>
        <v>7.3333333333333334E-2</v>
      </c>
      <c r="AC47" s="108">
        <f t="shared" si="7"/>
        <v>7.3333333333333334E-2</v>
      </c>
      <c r="AD47" s="108">
        <f t="shared" si="7"/>
        <v>0.10416666666666667</v>
      </c>
      <c r="AE47" s="108">
        <f t="shared" si="7"/>
        <v>0.10416666666666667</v>
      </c>
      <c r="AF47" s="108">
        <f t="shared" si="7"/>
        <v>0.13</v>
      </c>
      <c r="AG47" s="108">
        <f t="shared" si="7"/>
        <v>5.2499999999999998E-2</v>
      </c>
      <c r="AH47" s="121"/>
      <c r="AI47" s="113">
        <v>0.5</v>
      </c>
      <c r="AJ47" s="119">
        <v>0.84</v>
      </c>
      <c r="AK47" s="108">
        <f>AK13/12</f>
        <v>3.6666666666666667E-2</v>
      </c>
      <c r="AL47" s="108">
        <f t="shared" ref="AL47:AR47" si="8">AL13/12</f>
        <v>4.6666666666666669E-2</v>
      </c>
      <c r="AM47" s="108">
        <f t="shared" si="8"/>
        <v>4.6666666666666669E-2</v>
      </c>
      <c r="AN47" s="108">
        <f t="shared" si="8"/>
        <v>4.6666666666666669E-2</v>
      </c>
      <c r="AO47" s="108">
        <f t="shared" si="8"/>
        <v>4.6666666666666669E-2</v>
      </c>
      <c r="AP47" s="108">
        <f t="shared" si="8"/>
        <v>4.6666666666666669E-2</v>
      </c>
      <c r="AQ47" s="108">
        <f t="shared" si="8"/>
        <v>4.6666666666666669E-2</v>
      </c>
      <c r="AR47" s="108">
        <f t="shared" si="8"/>
        <v>3.6666666666666667E-2</v>
      </c>
      <c r="AT47" s="113">
        <v>0.5</v>
      </c>
      <c r="AU47" s="119">
        <v>0.84</v>
      </c>
      <c r="AV47" s="108">
        <f>AV13/12</f>
        <v>0.15666666666666665</v>
      </c>
      <c r="AW47" s="108">
        <f t="shared" ref="AW47:BC47" si="9">AW13/12</f>
        <v>0.17166666666666666</v>
      </c>
      <c r="AX47" s="108">
        <f t="shared" si="9"/>
        <v>0.17166666666666666</v>
      </c>
      <c r="AY47" s="108">
        <f t="shared" si="9"/>
        <v>0.17166666666666666</v>
      </c>
      <c r="AZ47" s="108">
        <f t="shared" si="9"/>
        <v>0.19833333333333333</v>
      </c>
      <c r="BA47" s="108">
        <f t="shared" si="9"/>
        <v>0.19833333333333333</v>
      </c>
      <c r="BB47" s="108">
        <f t="shared" si="9"/>
        <v>0.24</v>
      </c>
      <c r="BC47" s="108">
        <f t="shared" si="9"/>
        <v>0.15666666666666665</v>
      </c>
    </row>
    <row r="48" spans="2:55" x14ac:dyDescent="0.25">
      <c r="B48" s="113">
        <v>0.75</v>
      </c>
      <c r="C48" s="119">
        <v>1.05</v>
      </c>
      <c r="D48" s="108">
        <f t="shared" ref="D48:K48" si="10">D14/12</f>
        <v>0.17166666666666666</v>
      </c>
      <c r="E48" s="108">
        <f t="shared" si="10"/>
        <v>0.1875</v>
      </c>
      <c r="F48" s="108">
        <f t="shared" si="10"/>
        <v>0.1875</v>
      </c>
      <c r="G48" s="108">
        <f t="shared" si="10"/>
        <v>0.1875</v>
      </c>
      <c r="H48" s="108">
        <f t="shared" si="10"/>
        <v>0.22916666666666666</v>
      </c>
      <c r="I48" s="108">
        <f t="shared" si="10"/>
        <v>0.22916666666666666</v>
      </c>
      <c r="J48" s="108">
        <f t="shared" si="10"/>
        <v>0.26083333333333331</v>
      </c>
      <c r="K48" s="108">
        <f t="shared" si="10"/>
        <v>0.17166666666666666</v>
      </c>
      <c r="L48" s="121"/>
      <c r="M48" s="113">
        <v>0.25</v>
      </c>
      <c r="N48" s="122">
        <v>0.54</v>
      </c>
      <c r="O48" s="108">
        <f t="shared" ref="O48:V48" si="11">O14/12</f>
        <v>5.2499999999999998E-2</v>
      </c>
      <c r="P48" s="108">
        <f t="shared" si="11"/>
        <v>7.3333333333333334E-2</v>
      </c>
      <c r="Q48" s="108">
        <f t="shared" si="11"/>
        <v>7.3333333333333334E-2</v>
      </c>
      <c r="R48" s="108">
        <f t="shared" si="11"/>
        <v>7.3333333333333334E-2</v>
      </c>
      <c r="S48" s="108">
        <f t="shared" si="11"/>
        <v>0.10416666666666667</v>
      </c>
      <c r="T48" s="108">
        <f t="shared" si="11"/>
        <v>0.10416666666666667</v>
      </c>
      <c r="U48" s="108">
        <f t="shared" si="11"/>
        <v>0.13</v>
      </c>
      <c r="V48" s="108">
        <f t="shared" si="11"/>
        <v>5.2499999999999998E-2</v>
      </c>
      <c r="W48" s="121"/>
      <c r="X48" s="113">
        <v>0.75</v>
      </c>
      <c r="Y48" s="119">
        <v>1.05</v>
      </c>
      <c r="Z48" s="108">
        <f t="shared" ref="Z48:AG48" si="12">Z14/12</f>
        <v>5.2499999999999998E-2</v>
      </c>
      <c r="AA48" s="108">
        <f t="shared" si="12"/>
        <v>8.3333333333333329E-2</v>
      </c>
      <c r="AB48" s="108">
        <f t="shared" si="12"/>
        <v>8.3333333333333329E-2</v>
      </c>
      <c r="AC48" s="108">
        <f t="shared" si="12"/>
        <v>8.3333333333333329E-2</v>
      </c>
      <c r="AD48" s="108">
        <f t="shared" si="12"/>
        <v>0.11499999999999999</v>
      </c>
      <c r="AE48" s="108">
        <f t="shared" si="12"/>
        <v>0.11499999999999999</v>
      </c>
      <c r="AF48" s="108">
        <f t="shared" si="12"/>
        <v>0.14083333333333334</v>
      </c>
      <c r="AG48" s="108">
        <f t="shared" si="12"/>
        <v>5.2499999999999998E-2</v>
      </c>
      <c r="AH48" s="121"/>
      <c r="AI48" s="113">
        <v>0.75</v>
      </c>
      <c r="AJ48" s="119">
        <v>1.05</v>
      </c>
      <c r="AK48" s="108">
        <f t="shared" ref="AK48:AR48" si="13">AK14/12</f>
        <v>4.1666666666666664E-2</v>
      </c>
      <c r="AL48" s="108">
        <f t="shared" si="13"/>
        <v>5.2499999999999998E-2</v>
      </c>
      <c r="AM48" s="108">
        <f t="shared" si="13"/>
        <v>5.2499999999999998E-2</v>
      </c>
      <c r="AN48" s="108">
        <f t="shared" si="13"/>
        <v>5.2499999999999998E-2</v>
      </c>
      <c r="AO48" s="108">
        <f t="shared" si="13"/>
        <v>5.2499999999999998E-2</v>
      </c>
      <c r="AP48" s="108">
        <f t="shared" si="13"/>
        <v>5.2499999999999998E-2</v>
      </c>
      <c r="AQ48" s="108">
        <f t="shared" si="13"/>
        <v>5.2499999999999998E-2</v>
      </c>
      <c r="AR48" s="108">
        <f t="shared" si="13"/>
        <v>4.1666666666666664E-2</v>
      </c>
      <c r="AT48" s="113">
        <v>0.75</v>
      </c>
      <c r="AU48" s="119">
        <v>1.05</v>
      </c>
      <c r="AV48" s="108">
        <f t="shared" ref="AV48:BC48" si="14">AV14/12</f>
        <v>0.17166666666666666</v>
      </c>
      <c r="AW48" s="108">
        <f t="shared" si="14"/>
        <v>0.1875</v>
      </c>
      <c r="AX48" s="108">
        <f t="shared" si="14"/>
        <v>0.1875</v>
      </c>
      <c r="AY48" s="108">
        <f t="shared" si="14"/>
        <v>0.1875</v>
      </c>
      <c r="AZ48" s="108">
        <f t="shared" si="14"/>
        <v>0.22916666666666666</v>
      </c>
      <c r="BA48" s="108">
        <f t="shared" si="14"/>
        <v>0.22916666666666666</v>
      </c>
      <c r="BB48" s="108">
        <f t="shared" si="14"/>
        <v>0.26083333333333331</v>
      </c>
      <c r="BC48" s="108">
        <f t="shared" si="14"/>
        <v>0.17166666666666666</v>
      </c>
    </row>
    <row r="49" spans="2:55" x14ac:dyDescent="0.25">
      <c r="B49" s="113">
        <v>1</v>
      </c>
      <c r="C49" s="119">
        <v>1.3149999999999999</v>
      </c>
      <c r="D49" s="108">
        <f t="shared" ref="D49:K49" si="15">D15/12</f>
        <v>0.1825</v>
      </c>
      <c r="E49" s="108">
        <f t="shared" si="15"/>
        <v>0.20333333333333334</v>
      </c>
      <c r="F49" s="108">
        <f t="shared" si="15"/>
        <v>0.20333333333333334</v>
      </c>
      <c r="G49" s="108">
        <f t="shared" si="15"/>
        <v>0.20333333333333334</v>
      </c>
      <c r="H49" s="108">
        <f t="shared" si="15"/>
        <v>0.24</v>
      </c>
      <c r="I49" s="108">
        <f t="shared" si="15"/>
        <v>0.24</v>
      </c>
      <c r="J49" s="108">
        <f t="shared" si="15"/>
        <v>0.29166666666666669</v>
      </c>
      <c r="K49" s="108">
        <f t="shared" si="15"/>
        <v>0.1825</v>
      </c>
      <c r="L49" s="121"/>
      <c r="M49" s="113">
        <v>0.5</v>
      </c>
      <c r="N49" s="119">
        <v>0.84</v>
      </c>
      <c r="O49" s="108">
        <f t="shared" ref="O49:V49" si="16">O15/12</f>
        <v>5.2499999999999998E-2</v>
      </c>
      <c r="P49" s="108">
        <f t="shared" si="16"/>
        <v>7.3333333333333334E-2</v>
      </c>
      <c r="Q49" s="108">
        <f t="shared" si="16"/>
        <v>7.3333333333333334E-2</v>
      </c>
      <c r="R49" s="108">
        <f t="shared" si="16"/>
        <v>7.3333333333333334E-2</v>
      </c>
      <c r="S49" s="108">
        <f t="shared" si="16"/>
        <v>0.10416666666666667</v>
      </c>
      <c r="T49" s="108">
        <f t="shared" si="16"/>
        <v>0.10416666666666667</v>
      </c>
      <c r="U49" s="108">
        <f t="shared" si="16"/>
        <v>0.13</v>
      </c>
      <c r="V49" s="108">
        <f t="shared" si="16"/>
        <v>5.2499999999999998E-2</v>
      </c>
      <c r="W49" s="121"/>
      <c r="X49" s="113">
        <v>1</v>
      </c>
      <c r="Y49" s="119">
        <v>1.3149999999999999</v>
      </c>
      <c r="Z49" s="108">
        <f t="shared" ref="Z49:AG49" si="17">Z15/12</f>
        <v>5.7499999999999996E-2</v>
      </c>
      <c r="AA49" s="108">
        <f t="shared" si="17"/>
        <v>8.8333333333333333E-2</v>
      </c>
      <c r="AB49" s="108">
        <f t="shared" si="17"/>
        <v>8.8333333333333333E-2</v>
      </c>
      <c r="AC49" s="108">
        <f t="shared" si="17"/>
        <v>8.8333333333333333E-2</v>
      </c>
      <c r="AD49" s="108">
        <f t="shared" si="17"/>
        <v>0.13583333333333333</v>
      </c>
      <c r="AE49" s="108">
        <f t="shared" si="17"/>
        <v>0.13583333333333333</v>
      </c>
      <c r="AF49" s="108">
        <f t="shared" si="17"/>
        <v>0.15666666666666665</v>
      </c>
      <c r="AG49" s="108">
        <f t="shared" si="17"/>
        <v>5.7499999999999996E-2</v>
      </c>
      <c r="AH49" s="121"/>
      <c r="AI49" s="113">
        <v>1</v>
      </c>
      <c r="AJ49" s="119">
        <v>1.3149999999999999</v>
      </c>
      <c r="AK49" s="108">
        <f t="shared" ref="AK49:AR49" si="18">AK15/12</f>
        <v>4.6666666666666669E-2</v>
      </c>
      <c r="AL49" s="108">
        <f t="shared" si="18"/>
        <v>5.7499999999999996E-2</v>
      </c>
      <c r="AM49" s="108">
        <f t="shared" si="18"/>
        <v>5.7499999999999996E-2</v>
      </c>
      <c r="AN49" s="108">
        <f t="shared" si="18"/>
        <v>5.7499999999999996E-2</v>
      </c>
      <c r="AO49" s="108">
        <f t="shared" si="18"/>
        <v>5.7499999999999996E-2</v>
      </c>
      <c r="AP49" s="108">
        <f t="shared" si="18"/>
        <v>5.7499999999999996E-2</v>
      </c>
      <c r="AQ49" s="108">
        <f t="shared" si="18"/>
        <v>5.7499999999999996E-2</v>
      </c>
      <c r="AR49" s="108">
        <f t="shared" si="18"/>
        <v>4.6666666666666669E-2</v>
      </c>
      <c r="AT49" s="113">
        <v>1</v>
      </c>
      <c r="AU49" s="119">
        <v>1.3149999999999999</v>
      </c>
      <c r="AV49" s="108">
        <f t="shared" ref="AV49:BC49" si="19">AV15/12</f>
        <v>0.1825</v>
      </c>
      <c r="AW49" s="108">
        <f t="shared" si="19"/>
        <v>0.20333333333333334</v>
      </c>
      <c r="AX49" s="108">
        <f t="shared" si="19"/>
        <v>0.20333333333333334</v>
      </c>
      <c r="AY49" s="108">
        <f t="shared" si="19"/>
        <v>0.20333333333333334</v>
      </c>
      <c r="AZ49" s="108">
        <f t="shared" si="19"/>
        <v>0.24</v>
      </c>
      <c r="BA49" s="108">
        <f t="shared" si="19"/>
        <v>0.24</v>
      </c>
      <c r="BB49" s="108">
        <f t="shared" si="19"/>
        <v>0.29166666666666669</v>
      </c>
      <c r="BC49" s="108">
        <f t="shared" si="19"/>
        <v>0.1825</v>
      </c>
    </row>
    <row r="50" spans="2:55" x14ac:dyDescent="0.25">
      <c r="B50" s="113">
        <v>1.25</v>
      </c>
      <c r="C50" s="119">
        <v>1.66</v>
      </c>
      <c r="D50" s="108">
        <f t="shared" ref="D50:K50" si="20">D16/12</f>
        <v>0.1875</v>
      </c>
      <c r="E50" s="108">
        <f t="shared" si="20"/>
        <v>0.21333333333333335</v>
      </c>
      <c r="F50" s="108">
        <f t="shared" si="20"/>
        <v>0.21916666666666665</v>
      </c>
      <c r="G50" s="108">
        <f t="shared" si="20"/>
        <v>0.21916666666666665</v>
      </c>
      <c r="H50" s="108">
        <f t="shared" si="20"/>
        <v>0.24</v>
      </c>
      <c r="I50" s="108">
        <f t="shared" si="20"/>
        <v>0.24</v>
      </c>
      <c r="J50" s="108">
        <f t="shared" si="20"/>
        <v>0.3125</v>
      </c>
      <c r="K50" s="108">
        <f t="shared" si="20"/>
        <v>0.1875</v>
      </c>
      <c r="L50" s="121"/>
      <c r="M50" s="113">
        <v>0.75</v>
      </c>
      <c r="N50" s="119">
        <v>1.05</v>
      </c>
      <c r="O50" s="108">
        <f t="shared" ref="O50:V50" si="21">O16/12</f>
        <v>5.2499999999999998E-2</v>
      </c>
      <c r="P50" s="108">
        <f t="shared" si="21"/>
        <v>8.3333333333333329E-2</v>
      </c>
      <c r="Q50" s="108">
        <f t="shared" si="21"/>
        <v>8.3333333333333329E-2</v>
      </c>
      <c r="R50" s="108">
        <f t="shared" si="21"/>
        <v>8.3333333333333329E-2</v>
      </c>
      <c r="S50" s="108">
        <f t="shared" si="21"/>
        <v>0.11499999999999999</v>
      </c>
      <c r="T50" s="108">
        <f t="shared" si="21"/>
        <v>0.11499999999999999</v>
      </c>
      <c r="U50" s="108">
        <f t="shared" si="21"/>
        <v>0.14083333333333334</v>
      </c>
      <c r="V50" s="108">
        <f t="shared" si="21"/>
        <v>5.2499999999999998E-2</v>
      </c>
      <c r="W50" s="121"/>
      <c r="X50" s="113">
        <v>1.25</v>
      </c>
      <c r="Y50" s="119">
        <v>1.66</v>
      </c>
      <c r="Z50" s="108">
        <f t="shared" ref="Z50:AG50" si="22">Z16/12</f>
        <v>6.7500000000000004E-2</v>
      </c>
      <c r="AA50" s="108">
        <f t="shared" si="22"/>
        <v>8.8333333333333333E-2</v>
      </c>
      <c r="AB50" s="108">
        <f t="shared" si="22"/>
        <v>9.4166666666666662E-2</v>
      </c>
      <c r="AC50" s="108">
        <f t="shared" si="22"/>
        <v>9.4166666666666662E-2</v>
      </c>
      <c r="AD50" s="108">
        <f t="shared" si="22"/>
        <v>0.13583333333333333</v>
      </c>
      <c r="AE50" s="108">
        <f t="shared" si="22"/>
        <v>0.13583333333333333</v>
      </c>
      <c r="AF50" s="108">
        <f t="shared" si="22"/>
        <v>0.17166666666666666</v>
      </c>
      <c r="AG50" s="108">
        <f t="shared" si="22"/>
        <v>6.7500000000000004E-2</v>
      </c>
      <c r="AH50" s="121"/>
      <c r="AI50" s="113">
        <v>1.25</v>
      </c>
      <c r="AJ50" s="119">
        <v>1.66</v>
      </c>
      <c r="AK50" s="108">
        <f t="shared" ref="AK50:AR50" si="23">AK16/12</f>
        <v>5.2499999999999998E-2</v>
      </c>
      <c r="AL50" s="108">
        <f t="shared" si="23"/>
        <v>6.25E-2</v>
      </c>
      <c r="AM50" s="108">
        <f t="shared" si="23"/>
        <v>6.7500000000000004E-2</v>
      </c>
      <c r="AN50" s="108">
        <f t="shared" si="23"/>
        <v>6.7500000000000004E-2</v>
      </c>
      <c r="AO50" s="108">
        <f t="shared" si="23"/>
        <v>6.7500000000000004E-2</v>
      </c>
      <c r="AP50" s="108">
        <f t="shared" si="23"/>
        <v>6.7500000000000004E-2</v>
      </c>
      <c r="AQ50" s="108">
        <f t="shared" si="23"/>
        <v>6.7500000000000004E-2</v>
      </c>
      <c r="AR50" s="108">
        <f t="shared" si="23"/>
        <v>5.2499999999999998E-2</v>
      </c>
      <c r="AT50" s="113">
        <v>1.25</v>
      </c>
      <c r="AU50" s="119">
        <v>1.66</v>
      </c>
      <c r="AV50" s="108">
        <f t="shared" ref="AV50:BC50" si="24">AV16/12</f>
        <v>0.1875</v>
      </c>
      <c r="AW50" s="108">
        <f t="shared" si="24"/>
        <v>0.21333333333333335</v>
      </c>
      <c r="AX50" s="108">
        <f t="shared" si="24"/>
        <v>0.21916666666666665</v>
      </c>
      <c r="AY50" s="108">
        <f t="shared" si="24"/>
        <v>0.21916666666666665</v>
      </c>
      <c r="AZ50" s="108">
        <f t="shared" si="24"/>
        <v>0.24</v>
      </c>
      <c r="BA50" s="108">
        <f t="shared" si="24"/>
        <v>0.24</v>
      </c>
      <c r="BB50" s="108">
        <f t="shared" si="24"/>
        <v>0.3125</v>
      </c>
      <c r="BC50" s="108">
        <f t="shared" si="24"/>
        <v>0.1875</v>
      </c>
    </row>
    <row r="51" spans="2:55" x14ac:dyDescent="0.25">
      <c r="B51" s="113">
        <v>1.5</v>
      </c>
      <c r="C51" s="119">
        <v>1.9</v>
      </c>
      <c r="D51" s="108">
        <f t="shared" ref="D51:K51" si="25">D17/12</f>
        <v>0.20333333333333334</v>
      </c>
      <c r="E51" s="108">
        <f t="shared" si="25"/>
        <v>0.22416666666666665</v>
      </c>
      <c r="F51" s="108">
        <f t="shared" si="25"/>
        <v>0.22916666666666666</v>
      </c>
      <c r="G51" s="108">
        <f t="shared" si="25"/>
        <v>0.22916666666666666</v>
      </c>
      <c r="H51" s="108">
        <f t="shared" si="25"/>
        <v>0.27083333333333331</v>
      </c>
      <c r="I51" s="108">
        <f t="shared" si="25"/>
        <v>0.27083333333333331</v>
      </c>
      <c r="J51" s="108">
        <f t="shared" si="25"/>
        <v>0.36499999999999999</v>
      </c>
      <c r="K51" s="108">
        <f t="shared" si="25"/>
        <v>0.20333333333333334</v>
      </c>
      <c r="L51" s="121"/>
      <c r="M51" s="113">
        <v>1</v>
      </c>
      <c r="N51" s="119">
        <v>1.3149999999999999</v>
      </c>
      <c r="O51" s="108">
        <f t="shared" ref="O51:V51" si="26">O17/12</f>
        <v>5.7499999999999996E-2</v>
      </c>
      <c r="P51" s="108">
        <f t="shared" si="26"/>
        <v>8.8333333333333333E-2</v>
      </c>
      <c r="Q51" s="108">
        <f t="shared" si="26"/>
        <v>8.8333333333333333E-2</v>
      </c>
      <c r="R51" s="108">
        <f t="shared" si="26"/>
        <v>8.8333333333333333E-2</v>
      </c>
      <c r="S51" s="108">
        <f t="shared" si="26"/>
        <v>0.13583333333333333</v>
      </c>
      <c r="T51" s="108">
        <f t="shared" si="26"/>
        <v>0.13583333333333333</v>
      </c>
      <c r="U51" s="108">
        <f t="shared" si="26"/>
        <v>0.15666666666666665</v>
      </c>
      <c r="V51" s="108">
        <f t="shared" si="26"/>
        <v>5.7499999999999996E-2</v>
      </c>
      <c r="W51" s="121"/>
      <c r="X51" s="113">
        <v>1.5</v>
      </c>
      <c r="Y51" s="119">
        <v>1.9</v>
      </c>
      <c r="Z51" s="108">
        <f t="shared" ref="Z51:AG51" si="27">Z17/12</f>
        <v>7.3333333333333334E-2</v>
      </c>
      <c r="AA51" s="108">
        <f t="shared" si="27"/>
        <v>9.9166666666666667E-2</v>
      </c>
      <c r="AB51" s="108">
        <f t="shared" si="27"/>
        <v>0.10416666666666667</v>
      </c>
      <c r="AC51" s="108">
        <f t="shared" si="27"/>
        <v>0.10416666666666667</v>
      </c>
      <c r="AD51" s="108">
        <f t="shared" si="27"/>
        <v>0.14583333333333334</v>
      </c>
      <c r="AE51" s="108">
        <f t="shared" si="27"/>
        <v>0.14583333333333334</v>
      </c>
      <c r="AF51" s="108">
        <f t="shared" si="27"/>
        <v>0.19833333333333333</v>
      </c>
      <c r="AG51" s="108">
        <f t="shared" si="27"/>
        <v>7.3333333333333334E-2</v>
      </c>
      <c r="AH51" s="121"/>
      <c r="AI51" s="113">
        <v>1.5</v>
      </c>
      <c r="AJ51" s="119">
        <v>1.9</v>
      </c>
      <c r="AK51" s="108">
        <f t="shared" ref="AK51:AR51" si="28">AK17/12</f>
        <v>5.7499999999999996E-2</v>
      </c>
      <c r="AL51" s="108">
        <f t="shared" si="28"/>
        <v>6.7500000000000004E-2</v>
      </c>
      <c r="AM51" s="108">
        <f t="shared" si="28"/>
        <v>7.3333333333333334E-2</v>
      </c>
      <c r="AN51" s="108">
        <f t="shared" si="28"/>
        <v>7.3333333333333334E-2</v>
      </c>
      <c r="AO51" s="108">
        <f t="shared" si="28"/>
        <v>7.3333333333333334E-2</v>
      </c>
      <c r="AP51" s="108">
        <f t="shared" si="28"/>
        <v>7.3333333333333334E-2</v>
      </c>
      <c r="AQ51" s="108">
        <f t="shared" si="28"/>
        <v>7.3333333333333334E-2</v>
      </c>
      <c r="AR51" s="108">
        <f t="shared" si="28"/>
        <v>5.7499999999999996E-2</v>
      </c>
      <c r="AT51" s="113">
        <v>1.5</v>
      </c>
      <c r="AU51" s="119">
        <v>1.9</v>
      </c>
      <c r="AV51" s="108">
        <f t="shared" ref="AV51:BC51" si="29">AV17/12</f>
        <v>0.20333333333333334</v>
      </c>
      <c r="AW51" s="108">
        <f t="shared" si="29"/>
        <v>0.22416666666666665</v>
      </c>
      <c r="AX51" s="108">
        <f t="shared" si="29"/>
        <v>0.22916666666666666</v>
      </c>
      <c r="AY51" s="108">
        <f t="shared" si="29"/>
        <v>0.22916666666666666</v>
      </c>
      <c r="AZ51" s="108">
        <f t="shared" si="29"/>
        <v>0.27083333333333331</v>
      </c>
      <c r="BA51" s="108">
        <f t="shared" si="29"/>
        <v>0.27083333333333331</v>
      </c>
      <c r="BB51" s="108">
        <f t="shared" si="29"/>
        <v>0.36499999999999999</v>
      </c>
      <c r="BC51" s="108">
        <f t="shared" si="29"/>
        <v>0.20333333333333334</v>
      </c>
    </row>
    <row r="52" spans="2:55" x14ac:dyDescent="0.25">
      <c r="B52" s="113">
        <v>2</v>
      </c>
      <c r="C52" s="119">
        <v>2.375</v>
      </c>
      <c r="D52" s="108">
        <f t="shared" ref="D52:K52" si="30">D18/12</f>
        <v>0.20833333333333334</v>
      </c>
      <c r="E52" s="108">
        <f t="shared" si="30"/>
        <v>0.22916666666666666</v>
      </c>
      <c r="F52" s="108">
        <f t="shared" si="30"/>
        <v>0.24</v>
      </c>
      <c r="G52" s="108">
        <f t="shared" si="30"/>
        <v>0.24</v>
      </c>
      <c r="H52" s="108">
        <f t="shared" si="30"/>
        <v>0.33333333333333331</v>
      </c>
      <c r="I52" s="108">
        <f t="shared" si="30"/>
        <v>0.33333333333333331</v>
      </c>
      <c r="J52" s="108">
        <f t="shared" si="30"/>
        <v>0.41666666666666669</v>
      </c>
      <c r="K52" s="108">
        <f t="shared" si="30"/>
        <v>0.20833333333333334</v>
      </c>
      <c r="L52" s="121"/>
      <c r="M52" s="113">
        <v>1.25</v>
      </c>
      <c r="N52" s="119">
        <v>1.66</v>
      </c>
      <c r="O52" s="108">
        <f t="shared" ref="O52:V52" si="31">O18/12</f>
        <v>6.7500000000000004E-2</v>
      </c>
      <c r="P52" s="108">
        <f t="shared" si="31"/>
        <v>8.8333333333333333E-2</v>
      </c>
      <c r="Q52" s="108">
        <f t="shared" si="31"/>
        <v>9.4166666666666662E-2</v>
      </c>
      <c r="R52" s="108">
        <f t="shared" si="31"/>
        <v>9.4166666666666662E-2</v>
      </c>
      <c r="S52" s="108">
        <f t="shared" si="31"/>
        <v>0.13583333333333333</v>
      </c>
      <c r="T52" s="108">
        <f t="shared" si="31"/>
        <v>0.13583333333333333</v>
      </c>
      <c r="U52" s="108">
        <f t="shared" si="31"/>
        <v>0.17166666666666666</v>
      </c>
      <c r="V52" s="108">
        <f t="shared" si="31"/>
        <v>6.7500000000000004E-2</v>
      </c>
      <c r="W52" s="121"/>
      <c r="X52" s="113">
        <v>2</v>
      </c>
      <c r="Y52" s="119">
        <v>2.375</v>
      </c>
      <c r="Z52" s="108">
        <f t="shared" ref="Z52:AG52" si="32">Z18/12</f>
        <v>8.3333333333333329E-2</v>
      </c>
      <c r="AA52" s="108">
        <f t="shared" si="32"/>
        <v>0.10916666666666668</v>
      </c>
      <c r="AB52" s="108">
        <f t="shared" si="32"/>
        <v>0.12</v>
      </c>
      <c r="AC52" s="108">
        <f t="shared" si="32"/>
        <v>0.12</v>
      </c>
      <c r="AD52" s="108">
        <f t="shared" si="32"/>
        <v>0.1875</v>
      </c>
      <c r="AE52" s="108">
        <f t="shared" si="32"/>
        <v>0.1875</v>
      </c>
      <c r="AF52" s="108">
        <f t="shared" si="32"/>
        <v>0.22916666666666666</v>
      </c>
      <c r="AG52" s="108">
        <f t="shared" si="32"/>
        <v>8.3333333333333329E-2</v>
      </c>
      <c r="AH52" s="121"/>
      <c r="AI52" s="113">
        <v>2</v>
      </c>
      <c r="AJ52" s="119">
        <v>2.375</v>
      </c>
      <c r="AK52" s="108">
        <f t="shared" ref="AK52:AR52" si="33">AK18/12</f>
        <v>6.25E-2</v>
      </c>
      <c r="AL52" s="108">
        <f t="shared" si="33"/>
        <v>7.3333333333333334E-2</v>
      </c>
      <c r="AM52" s="108">
        <f t="shared" si="33"/>
        <v>8.3333333333333329E-2</v>
      </c>
      <c r="AN52" s="108">
        <f t="shared" si="33"/>
        <v>8.3333333333333329E-2</v>
      </c>
      <c r="AO52" s="108">
        <f t="shared" si="33"/>
        <v>8.3333333333333329E-2</v>
      </c>
      <c r="AP52" s="108">
        <f t="shared" si="33"/>
        <v>8.3333333333333329E-2</v>
      </c>
      <c r="AQ52" s="108">
        <f t="shared" si="33"/>
        <v>8.3333333333333329E-2</v>
      </c>
      <c r="AR52" s="108">
        <f t="shared" si="33"/>
        <v>6.25E-2</v>
      </c>
      <c r="AT52" s="113">
        <v>2</v>
      </c>
      <c r="AU52" s="119">
        <v>2.375</v>
      </c>
      <c r="AV52" s="108">
        <f t="shared" ref="AV52:BC52" si="34">AV18/12</f>
        <v>0.20833333333333334</v>
      </c>
      <c r="AW52" s="108">
        <f t="shared" si="34"/>
        <v>0.22916666666666666</v>
      </c>
      <c r="AX52" s="108">
        <f t="shared" si="34"/>
        <v>0.24</v>
      </c>
      <c r="AY52" s="108">
        <f t="shared" si="34"/>
        <v>0.24</v>
      </c>
      <c r="AZ52" s="108">
        <f t="shared" si="34"/>
        <v>0.33333333333333331</v>
      </c>
      <c r="BA52" s="108">
        <f t="shared" si="34"/>
        <v>0.33333333333333331</v>
      </c>
      <c r="BB52" s="108">
        <f t="shared" si="34"/>
        <v>0.41666666666666669</v>
      </c>
      <c r="BC52" s="108">
        <f t="shared" si="34"/>
        <v>0.20833333333333334</v>
      </c>
    </row>
    <row r="53" spans="2:55" x14ac:dyDescent="0.25">
      <c r="B53" s="113">
        <v>2.5</v>
      </c>
      <c r="C53" s="119">
        <v>2.875</v>
      </c>
      <c r="D53" s="108">
        <f t="shared" ref="D53:K53" si="35">D19/12</f>
        <v>0.22916666666666666</v>
      </c>
      <c r="E53" s="108">
        <f t="shared" si="35"/>
        <v>0.25</v>
      </c>
      <c r="F53" s="108">
        <f t="shared" si="35"/>
        <v>0.26083333333333331</v>
      </c>
      <c r="G53" s="108">
        <f t="shared" si="35"/>
        <v>0.26083333333333331</v>
      </c>
      <c r="H53" s="108">
        <f t="shared" si="35"/>
        <v>0.34416666666666668</v>
      </c>
      <c r="I53" s="108">
        <f t="shared" si="35"/>
        <v>0.34416666666666668</v>
      </c>
      <c r="J53" s="108">
        <f t="shared" si="35"/>
        <v>0.46916666666666668</v>
      </c>
      <c r="K53" s="108">
        <f t="shared" si="35"/>
        <v>0.22916666666666666</v>
      </c>
      <c r="L53" s="121"/>
      <c r="M53" s="113">
        <v>1.5</v>
      </c>
      <c r="N53" s="119">
        <v>1.9</v>
      </c>
      <c r="O53" s="108">
        <f t="shared" ref="O53:V53" si="36">O19/12</f>
        <v>7.3333333333333334E-2</v>
      </c>
      <c r="P53" s="108">
        <f t="shared" si="36"/>
        <v>9.9166666666666667E-2</v>
      </c>
      <c r="Q53" s="108">
        <f t="shared" si="36"/>
        <v>0.10416666666666667</v>
      </c>
      <c r="R53" s="108">
        <f t="shared" si="36"/>
        <v>0.10416666666666667</v>
      </c>
      <c r="S53" s="108">
        <f t="shared" si="36"/>
        <v>0.14583333333333334</v>
      </c>
      <c r="T53" s="108">
        <f t="shared" si="36"/>
        <v>0.14583333333333334</v>
      </c>
      <c r="U53" s="108">
        <f t="shared" si="36"/>
        <v>0.19833333333333333</v>
      </c>
      <c r="V53" s="108">
        <f t="shared" si="36"/>
        <v>7.3333333333333334E-2</v>
      </c>
      <c r="W53" s="121"/>
      <c r="X53" s="113">
        <v>2.5</v>
      </c>
      <c r="Y53" s="119">
        <v>2.875</v>
      </c>
      <c r="Z53" s="108">
        <f t="shared" ref="Z53:AG53" si="37">Z19/12</f>
        <v>9.4166666666666662E-2</v>
      </c>
      <c r="AA53" s="108">
        <f t="shared" si="37"/>
        <v>0.125</v>
      </c>
      <c r="AB53" s="108">
        <f t="shared" si="37"/>
        <v>0.13583333333333333</v>
      </c>
      <c r="AC53" s="108">
        <f t="shared" si="37"/>
        <v>0.13583333333333333</v>
      </c>
      <c r="AD53" s="108">
        <f t="shared" si="37"/>
        <v>0.20833333333333334</v>
      </c>
      <c r="AE53" s="108">
        <f t="shared" si="37"/>
        <v>0.20833333333333334</v>
      </c>
      <c r="AF53" s="108">
        <f t="shared" si="37"/>
        <v>0.26083333333333331</v>
      </c>
      <c r="AG53" s="108">
        <f t="shared" si="37"/>
        <v>9.4166666666666662E-2</v>
      </c>
      <c r="AH53" s="121"/>
      <c r="AI53" s="113">
        <v>2.5</v>
      </c>
      <c r="AJ53" s="119">
        <v>2.875</v>
      </c>
      <c r="AK53" s="108">
        <f t="shared" ref="AK53:AR53" si="38">AK19/12</f>
        <v>7.3333333333333334E-2</v>
      </c>
      <c r="AL53" s="108">
        <f t="shared" si="38"/>
        <v>8.3333333333333329E-2</v>
      </c>
      <c r="AM53" s="108">
        <f t="shared" si="38"/>
        <v>9.4166666666666662E-2</v>
      </c>
      <c r="AN53" s="108">
        <f t="shared" si="38"/>
        <v>9.4166666666666662E-2</v>
      </c>
      <c r="AO53" s="108">
        <f t="shared" si="38"/>
        <v>9.4166666666666662E-2</v>
      </c>
      <c r="AP53" s="108">
        <f t="shared" si="38"/>
        <v>9.4166666666666662E-2</v>
      </c>
      <c r="AQ53" s="108">
        <f t="shared" si="38"/>
        <v>9.4166666666666662E-2</v>
      </c>
      <c r="AR53" s="108">
        <f t="shared" si="38"/>
        <v>7.3333333333333334E-2</v>
      </c>
      <c r="AT53" s="113">
        <v>2.5</v>
      </c>
      <c r="AU53" s="119">
        <v>2.875</v>
      </c>
      <c r="AV53" s="108">
        <f t="shared" ref="AV53:BC53" si="39">AV19/12</f>
        <v>0.22916666666666666</v>
      </c>
      <c r="AW53" s="108">
        <f t="shared" si="39"/>
        <v>0.25</v>
      </c>
      <c r="AX53" s="108">
        <f t="shared" si="39"/>
        <v>0.26083333333333331</v>
      </c>
      <c r="AY53" s="108">
        <f t="shared" si="39"/>
        <v>0.26083333333333331</v>
      </c>
      <c r="AZ53" s="108">
        <f t="shared" si="39"/>
        <v>0.34416666666666668</v>
      </c>
      <c r="BA53" s="108">
        <f t="shared" si="39"/>
        <v>0.34416666666666668</v>
      </c>
      <c r="BB53" s="108">
        <f t="shared" si="39"/>
        <v>0.46916666666666668</v>
      </c>
      <c r="BC53" s="108">
        <f t="shared" si="39"/>
        <v>0.22916666666666666</v>
      </c>
    </row>
    <row r="54" spans="2:55" x14ac:dyDescent="0.25">
      <c r="B54" s="113">
        <v>3</v>
      </c>
      <c r="C54" s="119">
        <v>3.5</v>
      </c>
      <c r="D54" s="108">
        <f t="shared" ref="D54:K54" si="40">D20/12</f>
        <v>0.22916666666666666</v>
      </c>
      <c r="E54" s="108">
        <f t="shared" si="40"/>
        <v>0.26083333333333331</v>
      </c>
      <c r="F54" s="108">
        <f t="shared" si="40"/>
        <v>0.27083333333333331</v>
      </c>
      <c r="G54" s="108">
        <f t="shared" si="40"/>
        <v>0.27083333333333331</v>
      </c>
      <c r="H54" s="108">
        <f t="shared" si="40"/>
        <v>0.33333333333333331</v>
      </c>
      <c r="I54" s="108">
        <f t="shared" si="40"/>
        <v>0.38583333333333331</v>
      </c>
      <c r="J54" s="108">
        <f t="shared" si="40"/>
        <v>0.55249999999999999</v>
      </c>
      <c r="K54" s="108">
        <f t="shared" si="40"/>
        <v>0.22916666666666666</v>
      </c>
      <c r="L54" s="121"/>
      <c r="M54" s="113">
        <v>2</v>
      </c>
      <c r="N54" s="119">
        <v>2.375</v>
      </c>
      <c r="O54" s="108">
        <f t="shared" ref="O54:V54" si="41">O20/12</f>
        <v>8.3333333333333329E-2</v>
      </c>
      <c r="P54" s="108">
        <f t="shared" si="41"/>
        <v>0.10916666666666668</v>
      </c>
      <c r="Q54" s="108">
        <f t="shared" si="41"/>
        <v>0.12</v>
      </c>
      <c r="R54" s="108">
        <f t="shared" si="41"/>
        <v>0.12</v>
      </c>
      <c r="S54" s="108">
        <f t="shared" si="41"/>
        <v>0.1875</v>
      </c>
      <c r="T54" s="108">
        <f t="shared" si="41"/>
        <v>0.1875</v>
      </c>
      <c r="U54" s="108">
        <f t="shared" si="41"/>
        <v>0.22916666666666666</v>
      </c>
      <c r="V54" s="108">
        <f t="shared" si="41"/>
        <v>8.3333333333333329E-2</v>
      </c>
      <c r="W54" s="121"/>
      <c r="X54" s="113">
        <v>3</v>
      </c>
      <c r="Y54" s="119">
        <v>3.5</v>
      </c>
      <c r="Z54" s="108">
        <f t="shared" ref="Z54:AG54" si="42">Z20/12</f>
        <v>9.9166666666666667E-2</v>
      </c>
      <c r="AA54" s="108">
        <f t="shared" si="42"/>
        <v>0.14083333333333334</v>
      </c>
      <c r="AB54" s="108">
        <f t="shared" si="42"/>
        <v>0.15083333333333335</v>
      </c>
      <c r="AC54" s="108">
        <f t="shared" si="42"/>
        <v>0.15083333333333335</v>
      </c>
      <c r="AD54" s="108">
        <f t="shared" si="42"/>
        <v>0.17749999999999999</v>
      </c>
      <c r="AE54" s="108">
        <f t="shared" si="42"/>
        <v>0.24</v>
      </c>
      <c r="AF54" s="108">
        <f t="shared" si="42"/>
        <v>0.30249999999999999</v>
      </c>
      <c r="AG54" s="108">
        <f t="shared" si="42"/>
        <v>9.9166666666666667E-2</v>
      </c>
      <c r="AH54" s="121"/>
      <c r="AI54" s="113">
        <v>3</v>
      </c>
      <c r="AJ54" s="119">
        <v>3.5</v>
      </c>
      <c r="AK54" s="108">
        <f t="shared" ref="AK54:AR54" si="43">AK20/12</f>
        <v>7.8333333333333324E-2</v>
      </c>
      <c r="AL54" s="108">
        <f t="shared" si="43"/>
        <v>9.4166666666666662E-2</v>
      </c>
      <c r="AM54" s="108">
        <f t="shared" si="43"/>
        <v>0.10416666666666667</v>
      </c>
      <c r="AN54" s="108">
        <f t="shared" si="43"/>
        <v>0.10416666666666667</v>
      </c>
      <c r="AO54" s="108">
        <f t="shared" si="43"/>
        <v>0.10416666666666667</v>
      </c>
      <c r="AP54" s="108">
        <f t="shared" si="43"/>
        <v>0.10416666666666667</v>
      </c>
      <c r="AQ54" s="108">
        <f t="shared" si="43"/>
        <v>0.10416666666666667</v>
      </c>
      <c r="AR54" s="108">
        <f t="shared" si="43"/>
        <v>7.8333333333333324E-2</v>
      </c>
      <c r="AT54" s="113">
        <v>3</v>
      </c>
      <c r="AU54" s="119">
        <v>3.5</v>
      </c>
      <c r="AV54" s="108">
        <f t="shared" ref="AV54:BC54" si="44">AV20/12</f>
        <v>0.22916666666666666</v>
      </c>
      <c r="AW54" s="108">
        <f t="shared" si="44"/>
        <v>0.26083333333333331</v>
      </c>
      <c r="AX54" s="108">
        <f t="shared" si="44"/>
        <v>0.27083333333333331</v>
      </c>
      <c r="AY54" s="108">
        <f t="shared" si="44"/>
        <v>0.27083333333333331</v>
      </c>
      <c r="AZ54" s="108">
        <f t="shared" si="44"/>
        <v>0.33333333333333331</v>
      </c>
      <c r="BA54" s="108">
        <f t="shared" si="44"/>
        <v>0.38583333333333331</v>
      </c>
      <c r="BB54" s="108">
        <f t="shared" si="44"/>
        <v>0.55249999999999999</v>
      </c>
      <c r="BC54" s="108">
        <f t="shared" si="44"/>
        <v>0.22916666666666666</v>
      </c>
    </row>
    <row r="55" spans="2:55" x14ac:dyDescent="0.25">
      <c r="B55" s="113">
        <v>3.5</v>
      </c>
      <c r="C55" s="119">
        <v>4</v>
      </c>
      <c r="D55" s="108">
        <f t="shared" ref="D55:K55" si="45">D21/12</f>
        <v>0.23416666666666666</v>
      </c>
      <c r="E55" s="108">
        <f t="shared" si="45"/>
        <v>0.26583333333333331</v>
      </c>
      <c r="F55" s="108">
        <f t="shared" si="45"/>
        <v>0.28166666666666668</v>
      </c>
      <c r="G55" s="108">
        <f t="shared" si="45"/>
        <v>0.28166666666666668</v>
      </c>
      <c r="H55" s="108">
        <f t="shared" si="45"/>
        <v>0.33333333333333331</v>
      </c>
      <c r="I55" s="108">
        <f t="shared" si="45"/>
        <v>0.38583333333333331</v>
      </c>
      <c r="J55" s="108">
        <f t="shared" si="45"/>
        <v>0.58916666666666673</v>
      </c>
      <c r="K55" s="108">
        <f t="shared" si="45"/>
        <v>0.23416666666666666</v>
      </c>
      <c r="L55" s="121"/>
      <c r="M55" s="113">
        <v>2.5</v>
      </c>
      <c r="N55" s="119">
        <v>2.875</v>
      </c>
      <c r="O55" s="108">
        <f t="shared" ref="O55:V55" si="46">O21/12</f>
        <v>9.4166666666666662E-2</v>
      </c>
      <c r="P55" s="108">
        <f t="shared" si="46"/>
        <v>0.125</v>
      </c>
      <c r="Q55" s="108">
        <f t="shared" si="46"/>
        <v>0.13583333333333333</v>
      </c>
      <c r="R55" s="108">
        <f t="shared" si="46"/>
        <v>0.13583333333333333</v>
      </c>
      <c r="S55" s="108">
        <f t="shared" si="46"/>
        <v>0.20833333333333334</v>
      </c>
      <c r="T55" s="108">
        <f t="shared" si="46"/>
        <v>0.20833333333333334</v>
      </c>
      <c r="U55" s="108">
        <f t="shared" si="46"/>
        <v>0.26083333333333331</v>
      </c>
      <c r="V55" s="108">
        <f t="shared" si="46"/>
        <v>9.4166666666666662E-2</v>
      </c>
      <c r="W55" s="121"/>
      <c r="X55" s="113">
        <v>3.5</v>
      </c>
      <c r="Y55" s="119">
        <v>4</v>
      </c>
      <c r="Z55" s="108">
        <f t="shared" ref="Z55:AG55" si="47">Z21/12</f>
        <v>0.10416666666666667</v>
      </c>
      <c r="AA55" s="108">
        <f t="shared" si="47"/>
        <v>0.14583333333333334</v>
      </c>
      <c r="AB55" s="108">
        <f t="shared" si="47"/>
        <v>0.16166666666666665</v>
      </c>
      <c r="AC55" s="108">
        <f t="shared" si="47"/>
        <v>0.16166666666666665</v>
      </c>
      <c r="AD55" s="108">
        <f t="shared" si="47"/>
        <v>0.17749999999999999</v>
      </c>
      <c r="AE55" s="108">
        <f t="shared" si="47"/>
        <v>0.24</v>
      </c>
      <c r="AF55" s="108">
        <f t="shared" si="47"/>
        <v>0.32833333333333331</v>
      </c>
      <c r="AG55" s="108">
        <f t="shared" si="47"/>
        <v>0.10416666666666667</v>
      </c>
      <c r="AH55" s="121"/>
      <c r="AI55" s="113">
        <v>3.5</v>
      </c>
      <c r="AJ55" s="119">
        <v>4</v>
      </c>
      <c r="AK55" s="108">
        <f t="shared" ref="AK55:AR55" si="48">AK21/12</f>
        <v>7.8333333333333324E-2</v>
      </c>
      <c r="AL55" s="108">
        <f t="shared" si="48"/>
        <v>9.9166666666666667E-2</v>
      </c>
      <c r="AM55" s="108">
        <f t="shared" si="48"/>
        <v>0.11499999999999999</v>
      </c>
      <c r="AN55" s="108">
        <f t="shared" si="48"/>
        <v>0.11499999999999999</v>
      </c>
      <c r="AO55" s="108">
        <f t="shared" si="48"/>
        <v>0.11499999999999999</v>
      </c>
      <c r="AP55" s="108">
        <f t="shared" si="48"/>
        <v>0.11499999999999999</v>
      </c>
      <c r="AQ55" s="108">
        <f t="shared" si="48"/>
        <v>0.11499999999999999</v>
      </c>
      <c r="AR55" s="108">
        <f t="shared" si="48"/>
        <v>7.8333333333333324E-2</v>
      </c>
      <c r="AT55" s="113">
        <v>3.5</v>
      </c>
      <c r="AU55" s="119">
        <v>4</v>
      </c>
      <c r="AV55" s="108">
        <f t="shared" ref="AV55:BC55" si="49">AV21/12</f>
        <v>0.23416666666666666</v>
      </c>
      <c r="AW55" s="108">
        <f t="shared" si="49"/>
        <v>0.26583333333333331</v>
      </c>
      <c r="AX55" s="108">
        <f t="shared" si="49"/>
        <v>0.28166666666666668</v>
      </c>
      <c r="AY55" s="108">
        <f t="shared" si="49"/>
        <v>0.28166666666666668</v>
      </c>
      <c r="AZ55" s="108">
        <f t="shared" si="49"/>
        <v>0.33333333333333331</v>
      </c>
      <c r="BA55" s="108">
        <f t="shared" si="49"/>
        <v>0.38583333333333331</v>
      </c>
      <c r="BB55" s="108">
        <f t="shared" si="49"/>
        <v>0.58916666666666673</v>
      </c>
      <c r="BC55" s="108">
        <f t="shared" si="49"/>
        <v>0.23416666666666666</v>
      </c>
    </row>
    <row r="56" spans="2:55" x14ac:dyDescent="0.25">
      <c r="B56" s="113">
        <v>4</v>
      </c>
      <c r="C56" s="119">
        <v>4.5</v>
      </c>
      <c r="D56" s="108">
        <f t="shared" ref="D56:K56" si="50">D22/12</f>
        <v>0.25</v>
      </c>
      <c r="E56" s="108">
        <f t="shared" si="50"/>
        <v>0.28166666666666668</v>
      </c>
      <c r="F56" s="108">
        <f t="shared" si="50"/>
        <v>0.29166666666666669</v>
      </c>
      <c r="G56" s="108">
        <f t="shared" si="50"/>
        <v>0.33333333333333331</v>
      </c>
      <c r="H56" s="108">
        <f t="shared" si="50"/>
        <v>0.375</v>
      </c>
      <c r="I56" s="108">
        <f t="shared" si="50"/>
        <v>0.40666666666666668</v>
      </c>
      <c r="J56" s="108">
        <f t="shared" si="50"/>
        <v>0.625</v>
      </c>
      <c r="K56" s="108">
        <f t="shared" si="50"/>
        <v>0.25</v>
      </c>
      <c r="L56" s="121"/>
      <c r="M56" s="113">
        <v>3</v>
      </c>
      <c r="N56" s="119">
        <v>3.5</v>
      </c>
      <c r="O56" s="108">
        <f t="shared" ref="O56:V56" si="51">O22/12</f>
        <v>9.9166666666666667E-2</v>
      </c>
      <c r="P56" s="108">
        <f t="shared" si="51"/>
        <v>0.14083333333333334</v>
      </c>
      <c r="Q56" s="108">
        <f t="shared" si="51"/>
        <v>0.15083333333333335</v>
      </c>
      <c r="R56" s="108">
        <f t="shared" si="51"/>
        <v>0.15083333333333335</v>
      </c>
      <c r="S56" s="108">
        <f t="shared" si="51"/>
        <v>0.17749999999999999</v>
      </c>
      <c r="T56" s="108">
        <f t="shared" si="51"/>
        <v>0.24</v>
      </c>
      <c r="U56" s="108">
        <f t="shared" si="51"/>
        <v>0.30249999999999999</v>
      </c>
      <c r="V56" s="108">
        <f t="shared" si="51"/>
        <v>9.9166666666666667E-2</v>
      </c>
      <c r="W56" s="121"/>
      <c r="X56" s="113">
        <v>4</v>
      </c>
      <c r="Y56" s="119">
        <v>4.5</v>
      </c>
      <c r="Z56" s="108">
        <f t="shared" ref="Z56:AG56" si="52">Z22/12</f>
        <v>0.10916666666666668</v>
      </c>
      <c r="AA56" s="108">
        <f t="shared" si="52"/>
        <v>0.15666666666666665</v>
      </c>
      <c r="AB56" s="108">
        <f t="shared" si="52"/>
        <v>0.16666666666666666</v>
      </c>
      <c r="AC56" s="108">
        <f t="shared" si="52"/>
        <v>0.17749999999999999</v>
      </c>
      <c r="AD56" s="108">
        <f t="shared" si="52"/>
        <v>0.22916666666666666</v>
      </c>
      <c r="AE56" s="108">
        <f t="shared" si="52"/>
        <v>0.29666666666666669</v>
      </c>
      <c r="AF56" s="108">
        <f t="shared" si="52"/>
        <v>0.35416666666666669</v>
      </c>
      <c r="AG56" s="108">
        <f t="shared" si="52"/>
        <v>0.10916666666666668</v>
      </c>
      <c r="AH56" s="121"/>
      <c r="AI56" s="113">
        <v>4</v>
      </c>
      <c r="AJ56" s="119">
        <v>4.5</v>
      </c>
      <c r="AK56" s="108">
        <f t="shared" ref="AK56:AR56" si="53">AK22/12</f>
        <v>7.8333333333333324E-2</v>
      </c>
      <c r="AL56" s="108">
        <f t="shared" si="53"/>
        <v>0.10416666666666667</v>
      </c>
      <c r="AM56" s="108">
        <f t="shared" si="53"/>
        <v>0.11499999999999999</v>
      </c>
      <c r="AN56" s="108">
        <f t="shared" si="53"/>
        <v>0.125</v>
      </c>
      <c r="AO56" s="108">
        <f t="shared" si="53"/>
        <v>0.125</v>
      </c>
      <c r="AP56" s="108">
        <f t="shared" si="53"/>
        <v>0.125</v>
      </c>
      <c r="AQ56" s="108">
        <f t="shared" si="53"/>
        <v>0.125</v>
      </c>
      <c r="AR56" s="108">
        <f t="shared" si="53"/>
        <v>7.8333333333333324E-2</v>
      </c>
      <c r="AT56" s="113">
        <v>4</v>
      </c>
      <c r="AU56" s="119">
        <v>4.5</v>
      </c>
      <c r="AV56" s="108">
        <f t="shared" ref="AV56:BC56" si="54">AV22/12</f>
        <v>0.25</v>
      </c>
      <c r="AW56" s="108">
        <f t="shared" si="54"/>
        <v>0.28166666666666668</v>
      </c>
      <c r="AX56" s="108">
        <f t="shared" si="54"/>
        <v>0.29166666666666669</v>
      </c>
      <c r="AY56" s="108">
        <f t="shared" si="54"/>
        <v>0.33333333333333331</v>
      </c>
      <c r="AZ56" s="108">
        <f t="shared" si="54"/>
        <v>0.375</v>
      </c>
      <c r="BA56" s="108">
        <f t="shared" si="54"/>
        <v>0.40666666666666668</v>
      </c>
      <c r="BB56" s="108">
        <f t="shared" si="54"/>
        <v>0.625</v>
      </c>
      <c r="BC56" s="108">
        <f t="shared" si="54"/>
        <v>0.25</v>
      </c>
    </row>
    <row r="57" spans="2:55" x14ac:dyDescent="0.25">
      <c r="B57" s="113">
        <v>5</v>
      </c>
      <c r="C57" s="119">
        <v>5.5629999999999997</v>
      </c>
      <c r="D57" s="108">
        <f t="shared" ref="D57:K57" si="55">D23/12</f>
        <v>0.29166666666666669</v>
      </c>
      <c r="E57" s="108">
        <f t="shared" si="55"/>
        <v>0.32333333333333331</v>
      </c>
      <c r="F57" s="108">
        <f t="shared" si="55"/>
        <v>0.33333333333333331</v>
      </c>
      <c r="G57" s="108">
        <f t="shared" si="55"/>
        <v>0.375</v>
      </c>
      <c r="H57" s="108">
        <f t="shared" si="55"/>
        <v>0.41666666666666669</v>
      </c>
      <c r="I57" s="108">
        <f t="shared" si="55"/>
        <v>0.51083333333333336</v>
      </c>
      <c r="J57" s="108">
        <f t="shared" si="55"/>
        <v>0.75</v>
      </c>
      <c r="K57" s="108">
        <f t="shared" si="55"/>
        <v>0.29166666666666669</v>
      </c>
      <c r="L57" s="121"/>
      <c r="M57" s="113">
        <v>3.5</v>
      </c>
      <c r="N57" s="119">
        <v>4</v>
      </c>
      <c r="O57" s="108">
        <f t="shared" ref="O57:V57" si="56">O23/12</f>
        <v>0.10416666666666667</v>
      </c>
      <c r="P57" s="108">
        <f t="shared" si="56"/>
        <v>0.14583333333333334</v>
      </c>
      <c r="Q57" s="108">
        <f t="shared" si="56"/>
        <v>0.16166666666666665</v>
      </c>
      <c r="R57" s="108">
        <f t="shared" si="56"/>
        <v>0.16166666666666665</v>
      </c>
      <c r="S57" s="108">
        <f t="shared" si="56"/>
        <v>0.17749999999999999</v>
      </c>
      <c r="T57" s="108">
        <f t="shared" si="56"/>
        <v>0.24</v>
      </c>
      <c r="U57" s="108">
        <f t="shared" si="56"/>
        <v>0.32833333333333331</v>
      </c>
      <c r="V57" s="108">
        <f t="shared" si="56"/>
        <v>0.10416666666666667</v>
      </c>
      <c r="W57" s="121"/>
      <c r="X57" s="113">
        <v>5</v>
      </c>
      <c r="Y57" s="119">
        <v>5.5629999999999997</v>
      </c>
      <c r="Z57" s="108">
        <f t="shared" ref="Z57:AG57" si="57">Z23/12</f>
        <v>0.12</v>
      </c>
      <c r="AA57" s="108">
        <f t="shared" si="57"/>
        <v>0.16666666666666666</v>
      </c>
      <c r="AB57" s="108">
        <f t="shared" si="57"/>
        <v>0.17749999999999999</v>
      </c>
      <c r="AC57" s="108">
        <f t="shared" si="57"/>
        <v>0.19833333333333333</v>
      </c>
      <c r="AD57" s="108">
        <f t="shared" si="57"/>
        <v>0.26083333333333331</v>
      </c>
      <c r="AE57" s="108">
        <f t="shared" si="57"/>
        <v>0.34416666666666668</v>
      </c>
      <c r="AF57" s="108">
        <f t="shared" si="57"/>
        <v>0.42749999999999999</v>
      </c>
      <c r="AG57" s="108">
        <f t="shared" si="57"/>
        <v>0.12</v>
      </c>
      <c r="AH57" s="121"/>
      <c r="AI57" s="113">
        <v>5</v>
      </c>
      <c r="AJ57" s="119">
        <v>5.5629999999999997</v>
      </c>
      <c r="AK57" s="108">
        <f t="shared" ref="AK57:AR57" si="58">AK23/12</f>
        <v>7.8333333333333324E-2</v>
      </c>
      <c r="AL57" s="108">
        <f t="shared" si="58"/>
        <v>0.11499999999999999</v>
      </c>
      <c r="AM57" s="108">
        <f t="shared" si="58"/>
        <v>0.125</v>
      </c>
      <c r="AN57" s="108">
        <f t="shared" si="58"/>
        <v>0.14583333333333334</v>
      </c>
      <c r="AO57" s="108">
        <f t="shared" si="58"/>
        <v>0.14583333333333334</v>
      </c>
      <c r="AP57" s="108">
        <f t="shared" si="58"/>
        <v>0.14583333333333334</v>
      </c>
      <c r="AQ57" s="108">
        <f t="shared" si="58"/>
        <v>0.14583333333333334</v>
      </c>
      <c r="AR57" s="108">
        <f t="shared" si="58"/>
        <v>7.8333333333333324E-2</v>
      </c>
      <c r="AT57" s="113">
        <v>5</v>
      </c>
      <c r="AU57" s="119">
        <v>5.5629999999999997</v>
      </c>
      <c r="AV57" s="108">
        <f t="shared" ref="AV57:BC57" si="59">AV23/12</f>
        <v>0.29166666666666669</v>
      </c>
      <c r="AW57" s="108">
        <f t="shared" si="59"/>
        <v>0.32333333333333331</v>
      </c>
      <c r="AX57" s="108">
        <f t="shared" si="59"/>
        <v>0.33333333333333331</v>
      </c>
      <c r="AY57" s="108">
        <f t="shared" si="59"/>
        <v>0.375</v>
      </c>
      <c r="AZ57" s="108">
        <f t="shared" si="59"/>
        <v>0.41666666666666669</v>
      </c>
      <c r="BA57" s="108">
        <f t="shared" si="59"/>
        <v>0.51083333333333336</v>
      </c>
      <c r="BB57" s="108">
        <f t="shared" si="59"/>
        <v>0.75</v>
      </c>
      <c r="BC57" s="108">
        <f t="shared" si="59"/>
        <v>0.29166666666666669</v>
      </c>
    </row>
    <row r="58" spans="2:55" x14ac:dyDescent="0.25">
      <c r="B58" s="113">
        <v>6</v>
      </c>
      <c r="C58" s="119">
        <v>6.625</v>
      </c>
      <c r="D58" s="108">
        <f t="shared" ref="D58:K58" si="60">D24/12</f>
        <v>0.29166666666666669</v>
      </c>
      <c r="E58" s="108">
        <f t="shared" si="60"/>
        <v>0.32333333333333331</v>
      </c>
      <c r="F58" s="108">
        <f t="shared" si="60"/>
        <v>0.33833333333333332</v>
      </c>
      <c r="G58" s="108">
        <f t="shared" si="60"/>
        <v>0.38583333333333331</v>
      </c>
      <c r="H58" s="108">
        <f t="shared" si="60"/>
        <v>0.45833333333333331</v>
      </c>
      <c r="I58" s="108">
        <f t="shared" si="60"/>
        <v>0.5625</v>
      </c>
      <c r="J58" s="108">
        <f t="shared" si="60"/>
        <v>0.89583333333333337</v>
      </c>
      <c r="K58" s="108">
        <f t="shared" si="60"/>
        <v>0.29166666666666669</v>
      </c>
      <c r="L58" s="121"/>
      <c r="M58" s="113">
        <v>4</v>
      </c>
      <c r="N58" s="119">
        <v>4.5</v>
      </c>
      <c r="O58" s="108">
        <f t="shared" ref="O58:V58" si="61">O24/12</f>
        <v>0.10916666666666668</v>
      </c>
      <c r="P58" s="108">
        <f t="shared" si="61"/>
        <v>0.15666666666666665</v>
      </c>
      <c r="Q58" s="108">
        <f t="shared" si="61"/>
        <v>0.16666666666666666</v>
      </c>
      <c r="R58" s="108">
        <f t="shared" si="61"/>
        <v>0.17749999999999999</v>
      </c>
      <c r="S58" s="108">
        <f t="shared" si="61"/>
        <v>0.22916666666666666</v>
      </c>
      <c r="T58" s="108">
        <f t="shared" si="61"/>
        <v>0.29666666666666669</v>
      </c>
      <c r="U58" s="108">
        <f t="shared" si="61"/>
        <v>0.35416666666666669</v>
      </c>
      <c r="V58" s="108">
        <f t="shared" si="61"/>
        <v>0.10916666666666668</v>
      </c>
      <c r="W58" s="121"/>
      <c r="X58" s="113">
        <v>6</v>
      </c>
      <c r="Y58" s="119">
        <v>6.625</v>
      </c>
      <c r="Z58" s="108">
        <f t="shared" ref="Z58:AG58" si="62">Z24/12</f>
        <v>0.13</v>
      </c>
      <c r="AA58" s="108">
        <f t="shared" si="62"/>
        <v>0.17166666666666666</v>
      </c>
      <c r="AB58" s="108">
        <f t="shared" si="62"/>
        <v>0.1875</v>
      </c>
      <c r="AC58" s="108">
        <f t="shared" si="62"/>
        <v>0.21916666666666665</v>
      </c>
      <c r="AD58" s="108">
        <f t="shared" si="62"/>
        <v>0.28166666666666668</v>
      </c>
      <c r="AE58" s="108">
        <f t="shared" si="62"/>
        <v>0.39083333333333337</v>
      </c>
      <c r="AF58" s="108">
        <f t="shared" si="62"/>
        <v>0.5</v>
      </c>
      <c r="AG58" s="108">
        <f t="shared" si="62"/>
        <v>0.13</v>
      </c>
      <c r="AH58" s="121"/>
      <c r="AI58" s="113">
        <v>6</v>
      </c>
      <c r="AJ58" s="119">
        <v>6.625</v>
      </c>
      <c r="AK58" s="108">
        <f t="shared" ref="AK58:AR58" si="63">AK24/12</f>
        <v>8.3333333333333329E-2</v>
      </c>
      <c r="AL58" s="108">
        <f t="shared" si="63"/>
        <v>0.12</v>
      </c>
      <c r="AM58" s="108">
        <f t="shared" si="63"/>
        <v>0.13583333333333333</v>
      </c>
      <c r="AN58" s="108">
        <f t="shared" si="63"/>
        <v>0.15666666666666665</v>
      </c>
      <c r="AO58" s="108">
        <f t="shared" si="63"/>
        <v>0.15666666666666665</v>
      </c>
      <c r="AP58" s="108">
        <f t="shared" si="63"/>
        <v>0.15666666666666665</v>
      </c>
      <c r="AQ58" s="108">
        <f t="shared" si="63"/>
        <v>0.15666666666666665</v>
      </c>
      <c r="AR58" s="108">
        <f t="shared" si="63"/>
        <v>8.3333333333333329E-2</v>
      </c>
      <c r="AT58" s="113">
        <v>6</v>
      </c>
      <c r="AU58" s="119">
        <v>6.625</v>
      </c>
      <c r="AV58" s="108">
        <f t="shared" ref="AV58:BC58" si="64">AV24/12</f>
        <v>0.29166666666666669</v>
      </c>
      <c r="AW58" s="108">
        <f t="shared" si="64"/>
        <v>0.32333333333333331</v>
      </c>
      <c r="AX58" s="108">
        <f t="shared" si="64"/>
        <v>0.33833333333333332</v>
      </c>
      <c r="AY58" s="108">
        <f t="shared" si="64"/>
        <v>0.38583333333333331</v>
      </c>
      <c r="AZ58" s="108">
        <f t="shared" si="64"/>
        <v>0.45833333333333331</v>
      </c>
      <c r="BA58" s="108">
        <f t="shared" si="64"/>
        <v>0.5625</v>
      </c>
      <c r="BB58" s="108">
        <f t="shared" si="64"/>
        <v>0.89583333333333337</v>
      </c>
      <c r="BC58" s="108">
        <f t="shared" si="64"/>
        <v>0.29166666666666669</v>
      </c>
    </row>
    <row r="59" spans="2:55" x14ac:dyDescent="0.25">
      <c r="B59" s="113">
        <v>8</v>
      </c>
      <c r="C59" s="119">
        <v>8.625</v>
      </c>
      <c r="D59" s="108">
        <f t="shared" ref="D59:K59" si="65">D25/12</f>
        <v>0.33333333333333331</v>
      </c>
      <c r="E59" s="108">
        <f t="shared" si="65"/>
        <v>0.36499999999999999</v>
      </c>
      <c r="F59" s="108">
        <f t="shared" si="65"/>
        <v>0.38583333333333331</v>
      </c>
      <c r="G59" s="108">
        <f t="shared" si="65"/>
        <v>0.4375</v>
      </c>
      <c r="H59" s="108">
        <f t="shared" si="65"/>
        <v>0.53166666666666662</v>
      </c>
      <c r="I59" s="108">
        <f t="shared" si="65"/>
        <v>0.69833333333333336</v>
      </c>
      <c r="J59" s="108">
        <f t="shared" si="65"/>
        <v>1.0416666666666667</v>
      </c>
      <c r="K59" s="108">
        <f t="shared" si="65"/>
        <v>0.33333333333333331</v>
      </c>
      <c r="L59" s="121"/>
      <c r="M59" s="113">
        <v>5</v>
      </c>
      <c r="N59" s="119">
        <v>5.5629999999999997</v>
      </c>
      <c r="O59" s="108">
        <f t="shared" ref="O59:V59" si="66">O25/12</f>
        <v>0.12</v>
      </c>
      <c r="P59" s="108">
        <f t="shared" si="66"/>
        <v>0.16666666666666666</v>
      </c>
      <c r="Q59" s="108">
        <f t="shared" si="66"/>
        <v>0.17749999999999999</v>
      </c>
      <c r="R59" s="108">
        <f t="shared" si="66"/>
        <v>0.19833333333333333</v>
      </c>
      <c r="S59" s="108">
        <f t="shared" si="66"/>
        <v>0.26083333333333331</v>
      </c>
      <c r="T59" s="108">
        <f t="shared" si="66"/>
        <v>0.34416666666666668</v>
      </c>
      <c r="U59" s="108">
        <f t="shared" si="66"/>
        <v>0.42749999999999999</v>
      </c>
      <c r="V59" s="108">
        <f t="shared" si="66"/>
        <v>0.12</v>
      </c>
      <c r="W59" s="121"/>
      <c r="X59" s="113">
        <v>8</v>
      </c>
      <c r="Y59" s="119">
        <v>8.625</v>
      </c>
      <c r="Z59" s="108">
        <f t="shared" ref="Z59:AG59" si="67">Z25/12</f>
        <v>0.14583333333333334</v>
      </c>
      <c r="AA59" s="108">
        <f t="shared" si="67"/>
        <v>0.20333333333333334</v>
      </c>
      <c r="AB59" s="108">
        <f t="shared" si="67"/>
        <v>0.22416666666666665</v>
      </c>
      <c r="AC59" s="108">
        <f t="shared" si="67"/>
        <v>0.25</v>
      </c>
      <c r="AD59" s="108">
        <f t="shared" si="67"/>
        <v>0.375</v>
      </c>
      <c r="AE59" s="108">
        <f t="shared" si="67"/>
        <v>0.46916666666666668</v>
      </c>
      <c r="AF59" s="108">
        <f t="shared" si="67"/>
        <v>0.58333333333333337</v>
      </c>
      <c r="AG59" s="108">
        <f t="shared" si="67"/>
        <v>0.14583333333333334</v>
      </c>
      <c r="AH59" s="121"/>
      <c r="AI59" s="113">
        <v>8</v>
      </c>
      <c r="AJ59" s="119">
        <v>8.625</v>
      </c>
      <c r="AK59" s="108">
        <f t="shared" ref="AK59:AR59" si="68">AK25/12</f>
        <v>9.4166666666666662E-2</v>
      </c>
      <c r="AL59" s="108">
        <f t="shared" si="68"/>
        <v>0.13583333333333333</v>
      </c>
      <c r="AM59" s="108">
        <f t="shared" si="68"/>
        <v>0.15666666666666665</v>
      </c>
      <c r="AN59" s="108">
        <f t="shared" si="68"/>
        <v>0.1825</v>
      </c>
      <c r="AO59" s="108">
        <f t="shared" si="68"/>
        <v>0.1825</v>
      </c>
      <c r="AP59" s="108">
        <f t="shared" si="68"/>
        <v>0.1825</v>
      </c>
      <c r="AQ59" s="108">
        <f t="shared" si="68"/>
        <v>0.1825</v>
      </c>
      <c r="AR59" s="108">
        <f t="shared" si="68"/>
        <v>9.4166666666666662E-2</v>
      </c>
      <c r="AT59" s="113">
        <v>8</v>
      </c>
      <c r="AU59" s="119">
        <v>8.625</v>
      </c>
      <c r="AV59" s="108">
        <f t="shared" ref="AV59:BC59" si="69">AV25/12</f>
        <v>0.33333333333333331</v>
      </c>
      <c r="AW59" s="108">
        <f t="shared" si="69"/>
        <v>0.36499999999999999</v>
      </c>
      <c r="AX59" s="108">
        <f t="shared" si="69"/>
        <v>0.38583333333333331</v>
      </c>
      <c r="AY59" s="108">
        <f t="shared" si="69"/>
        <v>0.4375</v>
      </c>
      <c r="AZ59" s="108">
        <f t="shared" si="69"/>
        <v>0.53166666666666662</v>
      </c>
      <c r="BA59" s="108">
        <f t="shared" si="69"/>
        <v>0.69833333333333336</v>
      </c>
      <c r="BB59" s="108">
        <f t="shared" si="69"/>
        <v>1.0416666666666667</v>
      </c>
      <c r="BC59" s="108">
        <f t="shared" si="69"/>
        <v>0.33333333333333331</v>
      </c>
    </row>
    <row r="60" spans="2:55" x14ac:dyDescent="0.25">
      <c r="B60" s="113">
        <v>10</v>
      </c>
      <c r="C60" s="119">
        <v>10.75</v>
      </c>
      <c r="D60" s="108">
        <f t="shared" ref="D60:K60" si="70">D26/12</f>
        <v>0.33333333333333331</v>
      </c>
      <c r="E60" s="108">
        <f t="shared" si="70"/>
        <v>0.38583333333333331</v>
      </c>
      <c r="F60" s="108">
        <f t="shared" si="70"/>
        <v>0.40666666666666668</v>
      </c>
      <c r="G60" s="108">
        <f t="shared" si="70"/>
        <v>0.5</v>
      </c>
      <c r="H60" s="108">
        <f t="shared" si="70"/>
        <v>0.60416666666666663</v>
      </c>
      <c r="I60" s="108">
        <f t="shared" si="70"/>
        <v>0.83333333333333337</v>
      </c>
      <c r="J60" s="108">
        <f t="shared" si="70"/>
        <v>1.375</v>
      </c>
      <c r="K60" s="108">
        <f t="shared" si="70"/>
        <v>0.33333333333333331</v>
      </c>
      <c r="L60" s="121"/>
      <c r="M60" s="113">
        <v>6</v>
      </c>
      <c r="N60" s="119">
        <v>6.625</v>
      </c>
      <c r="O60" s="108">
        <f t="shared" ref="O60:V60" si="71">O26/12</f>
        <v>0.13</v>
      </c>
      <c r="P60" s="108">
        <f t="shared" si="71"/>
        <v>0.17166666666666666</v>
      </c>
      <c r="Q60" s="108">
        <f t="shared" si="71"/>
        <v>0.1875</v>
      </c>
      <c r="R60" s="108">
        <f t="shared" si="71"/>
        <v>0.21916666666666665</v>
      </c>
      <c r="S60" s="108">
        <f t="shared" si="71"/>
        <v>0.28166666666666668</v>
      </c>
      <c r="T60" s="108">
        <f t="shared" si="71"/>
        <v>0.39083333333333337</v>
      </c>
      <c r="U60" s="108">
        <f t="shared" si="71"/>
        <v>0.5</v>
      </c>
      <c r="V60" s="108">
        <f t="shared" si="71"/>
        <v>0.13</v>
      </c>
      <c r="W60" s="121"/>
      <c r="X60" s="113">
        <v>10</v>
      </c>
      <c r="Y60" s="119">
        <v>10.75</v>
      </c>
      <c r="Z60" s="108">
        <f t="shared" ref="Z60:AG60" si="72">Z26/12</f>
        <v>0.16166666666666665</v>
      </c>
      <c r="AA60" s="108">
        <f t="shared" si="72"/>
        <v>0.3125</v>
      </c>
      <c r="AB60" s="108">
        <f t="shared" si="72"/>
        <v>0.33333333333333331</v>
      </c>
      <c r="AC60" s="108">
        <f t="shared" si="72"/>
        <v>0.36499999999999999</v>
      </c>
      <c r="AD60" s="108">
        <f t="shared" si="72"/>
        <v>0.41666666666666669</v>
      </c>
      <c r="AE60" s="108">
        <f t="shared" si="72"/>
        <v>0.58333333333333337</v>
      </c>
      <c r="AF60" s="108">
        <f t="shared" si="72"/>
        <v>0.75</v>
      </c>
      <c r="AG60" s="108">
        <f t="shared" si="72"/>
        <v>0.16166666666666665</v>
      </c>
      <c r="AH60" s="121"/>
      <c r="AI60" s="113">
        <v>10</v>
      </c>
      <c r="AJ60" s="119">
        <v>10.75</v>
      </c>
      <c r="AK60" s="108">
        <f t="shared" ref="AK60:AR60" si="73">AK26/12</f>
        <v>9.9166666666666667E-2</v>
      </c>
      <c r="AL60" s="108">
        <f t="shared" si="73"/>
        <v>0.15666666666666665</v>
      </c>
      <c r="AM60" s="108">
        <f t="shared" si="73"/>
        <v>0.17749999999999999</v>
      </c>
      <c r="AN60" s="108">
        <f t="shared" si="73"/>
        <v>0.20833333333333334</v>
      </c>
      <c r="AO60" s="108">
        <f t="shared" si="73"/>
        <v>0.20833333333333334</v>
      </c>
      <c r="AP60" s="108">
        <f t="shared" si="73"/>
        <v>0.20833333333333334</v>
      </c>
      <c r="AQ60" s="108">
        <f t="shared" si="73"/>
        <v>0.20833333333333334</v>
      </c>
      <c r="AR60" s="108">
        <f t="shared" si="73"/>
        <v>9.9166666666666667E-2</v>
      </c>
      <c r="AT60" s="113">
        <v>10</v>
      </c>
      <c r="AU60" s="119">
        <v>10.75</v>
      </c>
      <c r="AV60" s="108">
        <f t="shared" ref="AV60:BC60" si="74">AV26/12</f>
        <v>0.33333333333333331</v>
      </c>
      <c r="AW60" s="108">
        <f t="shared" si="74"/>
        <v>0.38583333333333331</v>
      </c>
      <c r="AX60" s="108">
        <f t="shared" si="74"/>
        <v>0.40666666666666668</v>
      </c>
      <c r="AY60" s="108">
        <f t="shared" si="74"/>
        <v>0.5</v>
      </c>
      <c r="AZ60" s="108">
        <f t="shared" si="74"/>
        <v>0.60416666666666663</v>
      </c>
      <c r="BA60" s="108">
        <f t="shared" si="74"/>
        <v>0.83333333333333337</v>
      </c>
      <c r="BB60" s="108">
        <f t="shared" si="74"/>
        <v>1.375</v>
      </c>
      <c r="BC60" s="108">
        <f t="shared" si="74"/>
        <v>0.33333333333333331</v>
      </c>
    </row>
    <row r="61" spans="2:55" x14ac:dyDescent="0.25">
      <c r="B61" s="113">
        <v>12</v>
      </c>
      <c r="C61" s="119">
        <v>12.75</v>
      </c>
      <c r="D61" s="108">
        <f t="shared" ref="D61:K61" si="75">D27/12</f>
        <v>0.375</v>
      </c>
      <c r="E61" s="108">
        <f t="shared" si="75"/>
        <v>0.42749999999999999</v>
      </c>
      <c r="F61" s="108">
        <f t="shared" si="75"/>
        <v>0.44833333333333331</v>
      </c>
      <c r="G61" s="108">
        <f t="shared" si="75"/>
        <v>0.51083333333333336</v>
      </c>
      <c r="H61" s="108">
        <f t="shared" si="75"/>
        <v>0.65666666666666662</v>
      </c>
      <c r="I61" s="108">
        <f t="shared" si="75"/>
        <v>0.9275000000000001</v>
      </c>
      <c r="J61" s="108">
        <f t="shared" si="75"/>
        <v>1.5208333333333333</v>
      </c>
      <c r="K61" s="108">
        <f t="shared" si="75"/>
        <v>0.375</v>
      </c>
      <c r="L61" s="121"/>
      <c r="M61" s="113">
        <v>8</v>
      </c>
      <c r="N61" s="119">
        <v>8.625</v>
      </c>
      <c r="O61" s="108">
        <f t="shared" ref="O61:V61" si="76">O27/12</f>
        <v>0.14583333333333334</v>
      </c>
      <c r="P61" s="108">
        <f t="shared" si="76"/>
        <v>0.20333333333333334</v>
      </c>
      <c r="Q61" s="108">
        <f t="shared" si="76"/>
        <v>0.22416666666666665</v>
      </c>
      <c r="R61" s="108">
        <f t="shared" si="76"/>
        <v>0.25</v>
      </c>
      <c r="S61" s="108">
        <f t="shared" si="76"/>
        <v>0.33333333333333331</v>
      </c>
      <c r="T61" s="108">
        <f t="shared" si="76"/>
        <v>0.46916666666666668</v>
      </c>
      <c r="U61" s="108">
        <f t="shared" si="76"/>
        <v>0.58333333333333337</v>
      </c>
      <c r="V61" s="108">
        <f t="shared" si="76"/>
        <v>0.14583333333333334</v>
      </c>
      <c r="W61" s="121"/>
      <c r="X61" s="113">
        <v>12</v>
      </c>
      <c r="Y61" s="119">
        <v>12.75</v>
      </c>
      <c r="Z61" s="108">
        <f t="shared" ref="Z61:AG61" si="77">Z27/12</f>
        <v>0.1825</v>
      </c>
      <c r="AA61" s="108">
        <f t="shared" si="77"/>
        <v>0.33333333333333331</v>
      </c>
      <c r="AB61" s="108">
        <f t="shared" si="77"/>
        <v>0.35416666666666669</v>
      </c>
      <c r="AC61" s="108">
        <f t="shared" si="77"/>
        <v>0.38583333333333331</v>
      </c>
      <c r="AD61" s="108">
        <f t="shared" si="77"/>
        <v>0.46916666666666668</v>
      </c>
      <c r="AE61" s="108">
        <f t="shared" si="77"/>
        <v>0.71916666666666673</v>
      </c>
      <c r="AF61" s="108">
        <f t="shared" si="77"/>
        <v>0.83333333333333337</v>
      </c>
      <c r="AG61" s="108">
        <f t="shared" si="77"/>
        <v>0.1825</v>
      </c>
      <c r="AH61" s="121"/>
      <c r="AI61" s="113">
        <v>12</v>
      </c>
      <c r="AJ61" s="119">
        <v>12.75</v>
      </c>
      <c r="AK61" s="108">
        <f t="shared" ref="AK61:AR61" si="78">AK27/12</f>
        <v>0.10416666666666667</v>
      </c>
      <c r="AL61" s="108">
        <f t="shared" si="78"/>
        <v>0.16666666666666666</v>
      </c>
      <c r="AM61" s="108">
        <f t="shared" si="78"/>
        <v>0.1875</v>
      </c>
      <c r="AN61" s="108">
        <f t="shared" si="78"/>
        <v>0.21916666666666665</v>
      </c>
      <c r="AO61" s="108">
        <f t="shared" si="78"/>
        <v>0.21916666666666665</v>
      </c>
      <c r="AP61" s="108">
        <f t="shared" si="78"/>
        <v>0.21916666666666665</v>
      </c>
      <c r="AQ61" s="108">
        <f t="shared" si="78"/>
        <v>0.21916666666666665</v>
      </c>
      <c r="AR61" s="108">
        <f t="shared" si="78"/>
        <v>0.10416666666666667</v>
      </c>
      <c r="AT61" s="113">
        <v>12</v>
      </c>
      <c r="AU61" s="119">
        <v>12.75</v>
      </c>
      <c r="AV61" s="108">
        <f t="shared" ref="AV61:BC61" si="79">AV27/12</f>
        <v>0.375</v>
      </c>
      <c r="AW61" s="108">
        <f t="shared" si="79"/>
        <v>0.42749999999999999</v>
      </c>
      <c r="AX61" s="108">
        <f t="shared" si="79"/>
        <v>0.44833333333333331</v>
      </c>
      <c r="AY61" s="108">
        <f t="shared" si="79"/>
        <v>0.51083333333333336</v>
      </c>
      <c r="AZ61" s="108">
        <f t="shared" si="79"/>
        <v>0.65666666666666662</v>
      </c>
      <c r="BA61" s="108">
        <f t="shared" si="79"/>
        <v>0.9275000000000001</v>
      </c>
      <c r="BB61" s="108">
        <f t="shared" si="79"/>
        <v>1.5208333333333333</v>
      </c>
      <c r="BC61" s="108">
        <f t="shared" si="79"/>
        <v>0.375</v>
      </c>
    </row>
    <row r="62" spans="2:55" x14ac:dyDescent="0.25">
      <c r="B62" s="107">
        <v>14</v>
      </c>
      <c r="C62" s="119">
        <v>14</v>
      </c>
      <c r="D62" s="108">
        <f t="shared" ref="D62:K62" si="80">D28/12</f>
        <v>0.41666666666666669</v>
      </c>
      <c r="E62" s="108">
        <f t="shared" si="80"/>
        <v>0.46916666666666668</v>
      </c>
      <c r="F62" s="108">
        <f t="shared" si="80"/>
        <v>0.49</v>
      </c>
      <c r="G62" s="108">
        <f t="shared" si="80"/>
        <v>0.54166666666666663</v>
      </c>
      <c r="H62" s="108">
        <f t="shared" si="80"/>
        <v>0.69833333333333336</v>
      </c>
      <c r="I62" s="108">
        <f t="shared" si="80"/>
        <v>0.97916666666666663</v>
      </c>
      <c r="J62" s="108">
        <f t="shared" si="80"/>
        <v>1.5833333333333333</v>
      </c>
      <c r="K62" s="108">
        <f t="shared" si="80"/>
        <v>0.41666666666666669</v>
      </c>
      <c r="L62" s="121"/>
      <c r="M62" s="113">
        <v>10</v>
      </c>
      <c r="N62" s="119">
        <v>10.75</v>
      </c>
      <c r="O62" s="108">
        <f t="shared" ref="O62:V62" si="81">O28/12</f>
        <v>0.16166666666666665</v>
      </c>
      <c r="P62" s="108">
        <f t="shared" si="81"/>
        <v>0.21916666666666665</v>
      </c>
      <c r="Q62" s="108">
        <f t="shared" si="81"/>
        <v>0.24</v>
      </c>
      <c r="R62" s="108">
        <f t="shared" si="81"/>
        <v>0.28166666666666668</v>
      </c>
      <c r="S62" s="108">
        <f t="shared" si="81"/>
        <v>0.35416666666666669</v>
      </c>
      <c r="T62" s="108">
        <f t="shared" si="81"/>
        <v>0.52083333333333337</v>
      </c>
      <c r="U62" s="108">
        <f t="shared" si="81"/>
        <v>0.75</v>
      </c>
      <c r="V62" s="108">
        <f t="shared" si="81"/>
        <v>0.16166666666666665</v>
      </c>
      <c r="W62" s="121"/>
      <c r="X62" s="107">
        <v>14</v>
      </c>
      <c r="Y62" s="119">
        <v>14</v>
      </c>
      <c r="Z62" s="108">
        <f t="shared" ref="Z62:AG62" si="82">Z28/12</f>
        <v>0.26083333333333331</v>
      </c>
      <c r="AA62" s="108">
        <f t="shared" si="82"/>
        <v>0.36499999999999999</v>
      </c>
      <c r="AB62" s="108">
        <f t="shared" si="82"/>
        <v>0.38583333333333331</v>
      </c>
      <c r="AC62" s="108">
        <f t="shared" si="82"/>
        <v>0.41666666666666669</v>
      </c>
      <c r="AD62" s="108">
        <f t="shared" si="82"/>
        <v>0.51083333333333336</v>
      </c>
      <c r="AE62" s="108">
        <f t="shared" si="82"/>
        <v>0.79166666666666663</v>
      </c>
      <c r="AF62" s="108">
        <f t="shared" si="82"/>
        <v>0.89583333333333337</v>
      </c>
      <c r="AG62" s="108">
        <f t="shared" si="82"/>
        <v>0.26083333333333331</v>
      </c>
      <c r="AH62" s="121"/>
      <c r="AI62" s="107">
        <v>14</v>
      </c>
      <c r="AJ62" s="119">
        <v>14</v>
      </c>
      <c r="AK62" s="108">
        <f t="shared" ref="AK62:AR62" si="83">AK28/12</f>
        <v>0.11499999999999999</v>
      </c>
      <c r="AL62" s="108">
        <f t="shared" si="83"/>
        <v>0.17749999999999999</v>
      </c>
      <c r="AM62" s="108">
        <f t="shared" si="83"/>
        <v>0.19833333333333333</v>
      </c>
      <c r="AN62" s="108">
        <f t="shared" si="83"/>
        <v>0.22916666666666666</v>
      </c>
      <c r="AO62" s="108">
        <f t="shared" si="83"/>
        <v>0.22916666666666666</v>
      </c>
      <c r="AP62" s="108">
        <f t="shared" si="83"/>
        <v>0.22916666666666666</v>
      </c>
      <c r="AQ62" s="108">
        <f t="shared" si="83"/>
        <v>0.22916666666666666</v>
      </c>
      <c r="AR62" s="108">
        <f t="shared" si="83"/>
        <v>0.11499999999999999</v>
      </c>
      <c r="AT62" s="107">
        <v>14</v>
      </c>
      <c r="AU62" s="119">
        <v>14</v>
      </c>
      <c r="AV62" s="108">
        <f t="shared" ref="AV62:BC62" si="84">AV28/12</f>
        <v>0.41666666666666669</v>
      </c>
      <c r="AW62" s="108">
        <f t="shared" si="84"/>
        <v>0.46916666666666668</v>
      </c>
      <c r="AX62" s="108">
        <f t="shared" si="84"/>
        <v>0.49</v>
      </c>
      <c r="AY62" s="108">
        <f t="shared" si="84"/>
        <v>0.54166666666666663</v>
      </c>
      <c r="AZ62" s="108">
        <f t="shared" si="84"/>
        <v>0.69833333333333336</v>
      </c>
      <c r="BA62" s="108">
        <f t="shared" si="84"/>
        <v>0.97916666666666663</v>
      </c>
      <c r="BB62" s="108">
        <f t="shared" si="84"/>
        <v>1.5833333333333333</v>
      </c>
      <c r="BC62" s="108">
        <f t="shared" si="84"/>
        <v>0.41666666666666669</v>
      </c>
    </row>
    <row r="63" spans="2:55" x14ac:dyDescent="0.25">
      <c r="B63" s="107">
        <v>16</v>
      </c>
      <c r="C63" s="119">
        <v>16</v>
      </c>
      <c r="D63" s="108">
        <f t="shared" ref="D63:K63" si="85">D29/12</f>
        <v>0.41666666666666669</v>
      </c>
      <c r="E63" s="108">
        <f t="shared" si="85"/>
        <v>0.47916666666666669</v>
      </c>
      <c r="F63" s="108">
        <f t="shared" si="85"/>
        <v>0.5</v>
      </c>
      <c r="G63" s="108">
        <f t="shared" si="85"/>
        <v>0.58333333333333337</v>
      </c>
      <c r="H63" s="108">
        <f t="shared" si="85"/>
        <v>0.70833333333333337</v>
      </c>
      <c r="I63" s="108">
        <f t="shared" si="85"/>
        <v>1.0208333333333333</v>
      </c>
      <c r="J63" s="108">
        <f t="shared" si="85"/>
        <v>1.6458333333333333</v>
      </c>
      <c r="K63" s="108">
        <f t="shared" si="85"/>
        <v>0.41666666666666669</v>
      </c>
      <c r="L63" s="121"/>
      <c r="M63" s="113">
        <v>12</v>
      </c>
      <c r="N63" s="119">
        <v>12.75</v>
      </c>
      <c r="O63" s="108">
        <f t="shared" ref="O63:V63" si="86">O29/12</f>
        <v>0.1825</v>
      </c>
      <c r="P63" s="108">
        <f t="shared" si="86"/>
        <v>0.24</v>
      </c>
      <c r="Q63" s="108">
        <f t="shared" si="86"/>
        <v>0.26083333333333331</v>
      </c>
      <c r="R63" s="108">
        <f t="shared" si="86"/>
        <v>0.30249999999999999</v>
      </c>
      <c r="S63" s="108">
        <f t="shared" si="86"/>
        <v>0.38583333333333331</v>
      </c>
      <c r="T63" s="108">
        <f t="shared" si="86"/>
        <v>0.59416666666666662</v>
      </c>
      <c r="U63" s="108">
        <f t="shared" si="86"/>
        <v>0.83333333333333337</v>
      </c>
      <c r="V63" s="108">
        <f t="shared" si="86"/>
        <v>0.1825</v>
      </c>
      <c r="W63" s="121"/>
      <c r="X63" s="107">
        <v>16</v>
      </c>
      <c r="Y63" s="119">
        <v>16</v>
      </c>
      <c r="Z63" s="108">
        <f t="shared" ref="Z63:AG63" si="87">Z29/12</f>
        <v>0.28666666666666668</v>
      </c>
      <c r="AA63" s="108">
        <f t="shared" si="87"/>
        <v>0.39583333333333331</v>
      </c>
      <c r="AB63" s="108">
        <f t="shared" si="87"/>
        <v>0.41666666666666669</v>
      </c>
      <c r="AC63" s="108">
        <f t="shared" si="87"/>
        <v>0.45833333333333331</v>
      </c>
      <c r="AD63" s="108">
        <f t="shared" si="87"/>
        <v>0.54166666666666663</v>
      </c>
      <c r="AE63" s="108">
        <f t="shared" si="87"/>
        <v>0.85416666666666663</v>
      </c>
      <c r="AF63" s="108">
        <f t="shared" si="87"/>
        <v>0.95833333333333337</v>
      </c>
      <c r="AG63" s="108">
        <f t="shared" si="87"/>
        <v>0.28666666666666668</v>
      </c>
      <c r="AH63" s="121"/>
      <c r="AI63" s="107">
        <v>16</v>
      </c>
      <c r="AJ63" s="119">
        <v>16</v>
      </c>
      <c r="AK63" s="108">
        <f t="shared" ref="AK63:AR63" si="88">AK29/12</f>
        <v>0.12</v>
      </c>
      <c r="AL63" s="108">
        <f t="shared" si="88"/>
        <v>0.1875</v>
      </c>
      <c r="AM63" s="108">
        <f t="shared" si="88"/>
        <v>0.20833333333333334</v>
      </c>
      <c r="AN63" s="108">
        <f t="shared" si="88"/>
        <v>0.25</v>
      </c>
      <c r="AO63" s="108">
        <f t="shared" si="88"/>
        <v>0.25</v>
      </c>
      <c r="AP63" s="108">
        <f t="shared" si="88"/>
        <v>0.25</v>
      </c>
      <c r="AQ63" s="108">
        <f t="shared" si="88"/>
        <v>0.25</v>
      </c>
      <c r="AR63" s="108">
        <f t="shared" si="88"/>
        <v>0.12</v>
      </c>
      <c r="AT63" s="107">
        <v>16</v>
      </c>
      <c r="AU63" s="119">
        <v>16</v>
      </c>
      <c r="AV63" s="108">
        <f t="shared" ref="AV63:BC63" si="89">AV29/12</f>
        <v>0.41666666666666669</v>
      </c>
      <c r="AW63" s="108">
        <f t="shared" si="89"/>
        <v>0.47916666666666669</v>
      </c>
      <c r="AX63" s="108">
        <f t="shared" si="89"/>
        <v>0.5</v>
      </c>
      <c r="AY63" s="108">
        <f t="shared" si="89"/>
        <v>0.58333333333333337</v>
      </c>
      <c r="AZ63" s="108">
        <f t="shared" si="89"/>
        <v>0.70833333333333337</v>
      </c>
      <c r="BA63" s="108">
        <f t="shared" si="89"/>
        <v>1.0208333333333333</v>
      </c>
      <c r="BB63" s="108">
        <f t="shared" si="89"/>
        <v>1.6458333333333333</v>
      </c>
      <c r="BC63" s="108">
        <f t="shared" si="89"/>
        <v>0.41666666666666669</v>
      </c>
    </row>
    <row r="64" spans="2:55" x14ac:dyDescent="0.25">
      <c r="B64" s="107">
        <v>18</v>
      </c>
      <c r="C64" s="119">
        <v>18</v>
      </c>
      <c r="D64" s="108">
        <f t="shared" ref="D64:K64" si="90">D30/12</f>
        <v>0.45833333333333331</v>
      </c>
      <c r="E64" s="108">
        <f t="shared" si="90"/>
        <v>0.52083333333333337</v>
      </c>
      <c r="F64" s="108">
        <f t="shared" si="90"/>
        <v>0.54166666666666663</v>
      </c>
      <c r="G64" s="108">
        <f t="shared" si="90"/>
        <v>0.60416666666666663</v>
      </c>
      <c r="H64" s="108">
        <f t="shared" si="90"/>
        <v>0.75</v>
      </c>
      <c r="I64" s="108">
        <f t="shared" si="90"/>
        <v>1.0733333333333335</v>
      </c>
      <c r="J64" s="108">
        <f t="shared" si="90"/>
        <v>1.7083333333333333</v>
      </c>
      <c r="K64" s="108">
        <f t="shared" si="90"/>
        <v>0.45833333333333331</v>
      </c>
      <c r="L64" s="121"/>
      <c r="M64" s="107">
        <v>14</v>
      </c>
      <c r="N64" s="119">
        <v>14</v>
      </c>
      <c r="O64" s="108">
        <f t="shared" ref="O64:V64" si="91">O30/12</f>
        <v>0.1875</v>
      </c>
      <c r="P64" s="108">
        <f t="shared" si="91"/>
        <v>0.25</v>
      </c>
      <c r="Q64" s="108">
        <f t="shared" si="91"/>
        <v>0.27583333333333332</v>
      </c>
      <c r="R64" s="108">
        <f t="shared" si="91"/>
        <v>0.3075</v>
      </c>
      <c r="S64" s="108">
        <f t="shared" si="91"/>
        <v>0.42749999999999999</v>
      </c>
      <c r="T64" s="108">
        <f t="shared" si="91"/>
        <v>0.64583333333333337</v>
      </c>
      <c r="U64" s="108">
        <f t="shared" si="91"/>
        <v>0.89583333333333337</v>
      </c>
      <c r="V64" s="108">
        <f t="shared" si="91"/>
        <v>0.1875</v>
      </c>
      <c r="W64" s="121"/>
      <c r="X64" s="107">
        <v>18</v>
      </c>
      <c r="Y64" s="119">
        <v>18</v>
      </c>
      <c r="Z64" s="108">
        <f t="shared" ref="Z64:AG64" si="92">Z30/12</f>
        <v>0.26583333333333331</v>
      </c>
      <c r="AA64" s="108">
        <f t="shared" si="92"/>
        <v>0.42749999999999999</v>
      </c>
      <c r="AB64" s="108">
        <f t="shared" si="92"/>
        <v>0.44833333333333331</v>
      </c>
      <c r="AC64" s="108">
        <f t="shared" si="92"/>
        <v>0.5</v>
      </c>
      <c r="AD64" s="108">
        <f t="shared" si="92"/>
        <v>0.625</v>
      </c>
      <c r="AE64" s="108">
        <f t="shared" si="92"/>
        <v>0.90666666666666673</v>
      </c>
      <c r="AF64" s="108">
        <f t="shared" si="92"/>
        <v>1.0208333333333333</v>
      </c>
      <c r="AG64" s="108">
        <f t="shared" si="92"/>
        <v>0.26583333333333331</v>
      </c>
      <c r="AH64" s="121"/>
      <c r="AI64" s="107">
        <v>18</v>
      </c>
      <c r="AJ64" s="119">
        <v>18</v>
      </c>
      <c r="AK64" s="108">
        <f t="shared" ref="AK64:AR64" si="93">AK30/12</f>
        <v>0.13</v>
      </c>
      <c r="AL64" s="108">
        <f t="shared" si="93"/>
        <v>0.19833333333333333</v>
      </c>
      <c r="AM64" s="108">
        <f t="shared" si="93"/>
        <v>0.21916666666666665</v>
      </c>
      <c r="AN64" s="108">
        <f t="shared" si="93"/>
        <v>0.27083333333333331</v>
      </c>
      <c r="AO64" s="108">
        <f t="shared" si="93"/>
        <v>0.27083333333333331</v>
      </c>
      <c r="AP64" s="108">
        <f t="shared" si="93"/>
        <v>0.27083333333333331</v>
      </c>
      <c r="AQ64" s="108">
        <f t="shared" si="93"/>
        <v>0.27083333333333331</v>
      </c>
      <c r="AR64" s="108">
        <f t="shared" si="93"/>
        <v>0.13</v>
      </c>
      <c r="AT64" s="107">
        <v>18</v>
      </c>
      <c r="AU64" s="119">
        <v>18</v>
      </c>
      <c r="AV64" s="108">
        <f t="shared" ref="AV64:BC64" si="94">AV30/12</f>
        <v>0.45833333333333331</v>
      </c>
      <c r="AW64" s="108">
        <f t="shared" si="94"/>
        <v>0.52083333333333337</v>
      </c>
      <c r="AX64" s="108">
        <f t="shared" si="94"/>
        <v>0.54166666666666663</v>
      </c>
      <c r="AY64" s="108">
        <f t="shared" si="94"/>
        <v>0.60416666666666663</v>
      </c>
      <c r="AZ64" s="108">
        <f t="shared" si="94"/>
        <v>0.75</v>
      </c>
      <c r="BA64" s="108">
        <f t="shared" si="94"/>
        <v>1.0733333333333335</v>
      </c>
      <c r="BB64" s="108">
        <f t="shared" si="94"/>
        <v>1.7083333333333333</v>
      </c>
      <c r="BC64" s="108">
        <f t="shared" si="94"/>
        <v>0.45833333333333331</v>
      </c>
    </row>
    <row r="65" spans="2:55" x14ac:dyDescent="0.25">
      <c r="B65" s="107">
        <v>20</v>
      </c>
      <c r="C65" s="119">
        <v>20</v>
      </c>
      <c r="D65" s="108">
        <f t="shared" ref="D65:K65" si="95">D31/12</f>
        <v>0.47416666666666668</v>
      </c>
      <c r="E65" s="108">
        <f t="shared" si="95"/>
        <v>0.53166666666666662</v>
      </c>
      <c r="F65" s="108">
        <f t="shared" si="95"/>
        <v>0.55249999999999999</v>
      </c>
      <c r="G65" s="108">
        <f t="shared" si="95"/>
        <v>0.625</v>
      </c>
      <c r="H65" s="108">
        <f t="shared" si="95"/>
        <v>0.8125</v>
      </c>
      <c r="I65" s="108">
        <f t="shared" si="95"/>
        <v>1.1666666666666667</v>
      </c>
      <c r="J65" s="108">
        <f t="shared" si="95"/>
        <v>1.7708333333333333</v>
      </c>
      <c r="K65" s="108">
        <f t="shared" si="95"/>
        <v>0.47416666666666668</v>
      </c>
      <c r="L65" s="121"/>
      <c r="M65" s="107">
        <v>16</v>
      </c>
      <c r="N65" s="119">
        <v>16</v>
      </c>
      <c r="O65" s="108">
        <f t="shared" ref="O65:V65" si="96">O31/12</f>
        <v>0.20833333333333334</v>
      </c>
      <c r="P65" s="108">
        <f t="shared" si="96"/>
        <v>0.27083333333333331</v>
      </c>
      <c r="Q65" s="108">
        <f t="shared" si="96"/>
        <v>0.3075</v>
      </c>
      <c r="R65" s="108">
        <f t="shared" si="96"/>
        <v>0.34916666666666668</v>
      </c>
      <c r="S65" s="108">
        <f t="shared" si="96"/>
        <v>0.4375</v>
      </c>
      <c r="T65" s="108">
        <f t="shared" si="96"/>
        <v>0.70833333333333337</v>
      </c>
      <c r="U65" s="108">
        <f t="shared" si="96"/>
        <v>0.95833333333333337</v>
      </c>
      <c r="V65" s="108">
        <f t="shared" si="96"/>
        <v>0.20833333333333334</v>
      </c>
      <c r="W65" s="121"/>
      <c r="X65" s="107">
        <v>20</v>
      </c>
      <c r="Y65" s="119">
        <v>20</v>
      </c>
      <c r="Z65" s="108">
        <f t="shared" ref="Z65:AG65" si="97">Z31/12</f>
        <v>0.33833333333333332</v>
      </c>
      <c r="AA65" s="108">
        <f t="shared" si="97"/>
        <v>0.45833333333333331</v>
      </c>
      <c r="AB65" s="108">
        <f t="shared" si="97"/>
        <v>0.47916666666666669</v>
      </c>
      <c r="AC65" s="108">
        <f t="shared" si="97"/>
        <v>0.54166666666666663</v>
      </c>
      <c r="AD65" s="108">
        <f t="shared" si="97"/>
        <v>0.6875</v>
      </c>
      <c r="AE65" s="108">
        <f t="shared" si="97"/>
        <v>0.95833333333333337</v>
      </c>
      <c r="AF65" s="108">
        <f t="shared" si="97"/>
        <v>1.0833333333333333</v>
      </c>
      <c r="AG65" s="108">
        <f t="shared" si="97"/>
        <v>0.33833333333333332</v>
      </c>
      <c r="AH65" s="121"/>
      <c r="AI65" s="107">
        <v>20</v>
      </c>
      <c r="AJ65" s="119">
        <v>20</v>
      </c>
      <c r="AK65" s="108">
        <f t="shared" ref="AK65:AR65" si="98">AK31/12</f>
        <v>0.14083333333333334</v>
      </c>
      <c r="AL65" s="108">
        <f t="shared" si="98"/>
        <v>0.20833333333333334</v>
      </c>
      <c r="AM65" s="108">
        <f t="shared" si="98"/>
        <v>0.22916666666666666</v>
      </c>
      <c r="AN65" s="108">
        <f t="shared" si="98"/>
        <v>0.29166666666666669</v>
      </c>
      <c r="AO65" s="108">
        <f t="shared" si="98"/>
        <v>0.29166666666666669</v>
      </c>
      <c r="AP65" s="108">
        <f t="shared" si="98"/>
        <v>0.29166666666666669</v>
      </c>
      <c r="AQ65" s="108">
        <f t="shared" si="98"/>
        <v>0.29166666666666669</v>
      </c>
      <c r="AR65" s="108">
        <f t="shared" si="98"/>
        <v>0.14083333333333334</v>
      </c>
      <c r="AT65" s="107">
        <v>20</v>
      </c>
      <c r="AU65" s="119">
        <v>20</v>
      </c>
      <c r="AV65" s="108">
        <f t="shared" ref="AV65:BC65" si="99">AV31/12</f>
        <v>0.47416666666666668</v>
      </c>
      <c r="AW65" s="108">
        <f t="shared" si="99"/>
        <v>0.53166666666666662</v>
      </c>
      <c r="AX65" s="108">
        <f t="shared" si="99"/>
        <v>0.55249999999999999</v>
      </c>
      <c r="AY65" s="108">
        <f t="shared" si="99"/>
        <v>0.625</v>
      </c>
      <c r="AZ65" s="108">
        <f t="shared" si="99"/>
        <v>0.8125</v>
      </c>
      <c r="BA65" s="108">
        <f t="shared" si="99"/>
        <v>1.1666666666666667</v>
      </c>
      <c r="BB65" s="108">
        <f t="shared" si="99"/>
        <v>1.7708333333333333</v>
      </c>
      <c r="BC65" s="108">
        <f t="shared" si="99"/>
        <v>0.47416666666666668</v>
      </c>
    </row>
    <row r="66" spans="2:55" x14ac:dyDescent="0.25">
      <c r="B66" s="107">
        <v>22</v>
      </c>
      <c r="C66" s="119">
        <v>22</v>
      </c>
      <c r="D66" s="108">
        <f t="shared" ref="D66:K66" si="100">D32/12</f>
        <v>0.49</v>
      </c>
      <c r="E66" s="108">
        <f t="shared" si="100"/>
        <v>0.54166666666666663</v>
      </c>
      <c r="F66" s="108">
        <f t="shared" si="100"/>
        <v>0.5625</v>
      </c>
      <c r="G66" s="108">
        <f t="shared" si="100"/>
        <v>0.64583333333333337</v>
      </c>
      <c r="H66" s="108">
        <f t="shared" si="100"/>
        <v>0.88583333333333336</v>
      </c>
      <c r="I66" s="108">
        <f t="shared" si="100"/>
        <v>1.25</v>
      </c>
      <c r="J66" s="108">
        <f t="shared" si="100"/>
        <v>1.8333333333333333</v>
      </c>
      <c r="K66" s="108">
        <f t="shared" si="100"/>
        <v>0.49</v>
      </c>
      <c r="L66" s="121"/>
      <c r="M66" s="107">
        <v>18</v>
      </c>
      <c r="N66" s="119">
        <v>18</v>
      </c>
      <c r="O66" s="108">
        <f t="shared" ref="O66:V66" si="101">O32/12</f>
        <v>0.22416666666666665</v>
      </c>
      <c r="P66" s="108">
        <f t="shared" si="101"/>
        <v>0.29166666666666669</v>
      </c>
      <c r="Q66" s="108">
        <f t="shared" si="101"/>
        <v>0.32333333333333331</v>
      </c>
      <c r="R66" s="108">
        <f t="shared" si="101"/>
        <v>0.38583333333333331</v>
      </c>
      <c r="S66" s="108">
        <f t="shared" si="101"/>
        <v>0.5</v>
      </c>
      <c r="T66" s="108">
        <f t="shared" si="101"/>
        <v>0.77083333333333337</v>
      </c>
      <c r="U66" s="108">
        <f t="shared" si="101"/>
        <v>1.0208333333333333</v>
      </c>
      <c r="V66" s="108">
        <f t="shared" si="101"/>
        <v>0.22416666666666665</v>
      </c>
      <c r="W66" s="121"/>
      <c r="X66" s="107">
        <v>24</v>
      </c>
      <c r="Y66" s="119">
        <v>24</v>
      </c>
      <c r="Z66" s="108">
        <f t="shared" ref="Z66:AG66" si="102">Z32/12</f>
        <v>0.36499999999999999</v>
      </c>
      <c r="AA66" s="108">
        <f t="shared" si="102"/>
        <v>0.5</v>
      </c>
      <c r="AB66" s="108">
        <f t="shared" si="102"/>
        <v>0.52083333333333337</v>
      </c>
      <c r="AC66" s="108">
        <f t="shared" si="102"/>
        <v>0.60416666666666663</v>
      </c>
      <c r="AD66" s="108">
        <f t="shared" si="102"/>
        <v>0.875</v>
      </c>
      <c r="AE66" s="108">
        <f t="shared" si="102"/>
        <v>1.0833333333333333</v>
      </c>
      <c r="AF66" s="108">
        <f t="shared" si="102"/>
        <v>1.1458333333333333</v>
      </c>
      <c r="AG66" s="108">
        <f t="shared" si="102"/>
        <v>0.36499999999999999</v>
      </c>
      <c r="AH66" s="121"/>
      <c r="AI66" s="107">
        <v>22</v>
      </c>
      <c r="AJ66" s="119">
        <v>22</v>
      </c>
      <c r="AK66" s="108">
        <f t="shared" ref="AK66:AR66" si="103">AK32/12</f>
        <v>0.15083333333333335</v>
      </c>
      <c r="AL66" s="108">
        <f t="shared" si="103"/>
        <v>0.21916666666666665</v>
      </c>
      <c r="AM66" s="108">
        <f t="shared" si="103"/>
        <v>0.24</v>
      </c>
      <c r="AN66" s="108">
        <f t="shared" si="103"/>
        <v>0.3125</v>
      </c>
      <c r="AO66" s="108">
        <f t="shared" si="103"/>
        <v>0.3125</v>
      </c>
      <c r="AP66" s="108">
        <f t="shared" si="103"/>
        <v>0.3125</v>
      </c>
      <c r="AQ66" s="108">
        <f t="shared" si="103"/>
        <v>0.3125</v>
      </c>
      <c r="AR66" s="108">
        <f t="shared" si="103"/>
        <v>0.15083333333333335</v>
      </c>
      <c r="AT66" s="107">
        <v>22</v>
      </c>
      <c r="AU66" s="119">
        <v>22</v>
      </c>
      <c r="AV66" s="108">
        <f t="shared" ref="AV66:BC66" si="104">AV32/12</f>
        <v>0.49</v>
      </c>
      <c r="AW66" s="108">
        <f t="shared" si="104"/>
        <v>0.54166666666666663</v>
      </c>
      <c r="AX66" s="108">
        <f t="shared" si="104"/>
        <v>0.5625</v>
      </c>
      <c r="AY66" s="108">
        <f t="shared" si="104"/>
        <v>0.64583333333333337</v>
      </c>
      <c r="AZ66" s="108">
        <f t="shared" si="104"/>
        <v>0.88583333333333336</v>
      </c>
      <c r="BA66" s="108">
        <f t="shared" si="104"/>
        <v>1.25</v>
      </c>
      <c r="BB66" s="108">
        <f t="shared" si="104"/>
        <v>1.8333333333333333</v>
      </c>
      <c r="BC66" s="108">
        <f t="shared" si="104"/>
        <v>0.49</v>
      </c>
    </row>
    <row r="67" spans="2:55" x14ac:dyDescent="0.25">
      <c r="B67" s="107">
        <v>24</v>
      </c>
      <c r="C67" s="119">
        <v>24</v>
      </c>
      <c r="D67" s="108">
        <f t="shared" ref="D67:K67" si="105">D33/12</f>
        <v>0.5</v>
      </c>
      <c r="E67" s="108">
        <f t="shared" si="105"/>
        <v>0.55249999999999999</v>
      </c>
      <c r="F67" s="108">
        <f t="shared" si="105"/>
        <v>0.57333333333333336</v>
      </c>
      <c r="G67" s="108">
        <f t="shared" si="105"/>
        <v>0.66666666666666663</v>
      </c>
      <c r="H67" s="108">
        <f t="shared" si="105"/>
        <v>0.95833333333333337</v>
      </c>
      <c r="I67" s="108">
        <f t="shared" si="105"/>
        <v>1.3333333333333333</v>
      </c>
      <c r="J67" s="108">
        <f t="shared" si="105"/>
        <v>1.8958333333333333</v>
      </c>
      <c r="K67" s="108">
        <f t="shared" si="105"/>
        <v>0.5</v>
      </c>
      <c r="L67" s="121"/>
      <c r="M67" s="107">
        <v>20</v>
      </c>
      <c r="N67" s="119">
        <v>20</v>
      </c>
      <c r="O67" s="108">
        <f t="shared" ref="O67:V67" si="106">O33/12</f>
        <v>0.24</v>
      </c>
      <c r="P67" s="108">
        <f t="shared" si="106"/>
        <v>0.3125</v>
      </c>
      <c r="Q67" s="108">
        <f t="shared" si="106"/>
        <v>0.33333333333333331</v>
      </c>
      <c r="R67" s="108">
        <f t="shared" si="106"/>
        <v>0.41666666666666669</v>
      </c>
      <c r="S67" s="108">
        <f t="shared" si="106"/>
        <v>0.52083333333333337</v>
      </c>
      <c r="T67" s="108">
        <f t="shared" si="106"/>
        <v>0.83333333333333337</v>
      </c>
      <c r="U67" s="108">
        <f t="shared" si="106"/>
        <v>1.0833333333333333</v>
      </c>
      <c r="V67" s="108">
        <f t="shared" si="106"/>
        <v>0.24</v>
      </c>
      <c r="W67" s="121"/>
      <c r="Y67" s="108"/>
      <c r="Z67" s="109"/>
      <c r="AA67" s="109"/>
      <c r="AB67" s="109"/>
      <c r="AC67" s="109"/>
      <c r="AD67" s="109"/>
      <c r="AE67" s="109"/>
      <c r="AF67" s="109"/>
      <c r="AG67" s="120"/>
      <c r="AH67" s="120"/>
      <c r="AI67" s="107">
        <v>24</v>
      </c>
      <c r="AJ67" s="119">
        <v>24</v>
      </c>
      <c r="AK67" s="108">
        <f t="shared" ref="AK67:AR67" si="107">AK33/12</f>
        <v>0.15666666666666665</v>
      </c>
      <c r="AL67" s="108">
        <f t="shared" si="107"/>
        <v>0.22916666666666666</v>
      </c>
      <c r="AM67" s="108">
        <f t="shared" si="107"/>
        <v>0.25</v>
      </c>
      <c r="AN67" s="108">
        <f t="shared" si="107"/>
        <v>0.33333333333333331</v>
      </c>
      <c r="AO67" s="108">
        <f t="shared" si="107"/>
        <v>0.33333333333333331</v>
      </c>
      <c r="AP67" s="108">
        <f t="shared" si="107"/>
        <v>0.33333333333333331</v>
      </c>
      <c r="AQ67" s="108">
        <f t="shared" si="107"/>
        <v>0.33333333333333331</v>
      </c>
      <c r="AR67" s="108">
        <f t="shared" si="107"/>
        <v>0.15666666666666665</v>
      </c>
      <c r="AT67" s="107">
        <v>24</v>
      </c>
      <c r="AU67" s="119">
        <v>24</v>
      </c>
      <c r="AV67" s="108">
        <f t="shared" ref="AV67:BC67" si="108">AV33/12</f>
        <v>0.5</v>
      </c>
      <c r="AW67" s="108">
        <f t="shared" si="108"/>
        <v>0.55249999999999999</v>
      </c>
      <c r="AX67" s="108">
        <f t="shared" si="108"/>
        <v>0.57333333333333336</v>
      </c>
      <c r="AY67" s="108">
        <f t="shared" si="108"/>
        <v>0.66666666666666663</v>
      </c>
      <c r="AZ67" s="108">
        <f t="shared" si="108"/>
        <v>0.95833333333333337</v>
      </c>
      <c r="BA67" s="108">
        <f t="shared" si="108"/>
        <v>1.3333333333333333</v>
      </c>
      <c r="BB67" s="108">
        <f t="shared" si="108"/>
        <v>1.8958333333333333</v>
      </c>
      <c r="BC67" s="108">
        <f t="shared" si="108"/>
        <v>0.5</v>
      </c>
    </row>
    <row r="68" spans="2:55" x14ac:dyDescent="0.25">
      <c r="B68" s="107">
        <v>26</v>
      </c>
      <c r="C68" s="119">
        <v>26</v>
      </c>
      <c r="D68" s="108">
        <f t="shared" ref="D68:K68" si="109">D34/12</f>
        <v>0.41666666666666669</v>
      </c>
      <c r="E68" s="108">
        <f t="shared" si="109"/>
        <v>0.60416666666666663</v>
      </c>
      <c r="F68" s="108">
        <f t="shared" si="109"/>
        <v>0.63583333333333336</v>
      </c>
      <c r="G68" s="108">
        <f t="shared" si="109"/>
        <v>0.72916666666666663</v>
      </c>
      <c r="H68" s="108">
        <f t="shared" si="109"/>
        <v>1.0208333333333333</v>
      </c>
      <c r="I68" s="108">
        <f t="shared" si="109"/>
        <v>1.4166666666666667</v>
      </c>
      <c r="J68" s="108">
        <f t="shared" si="109"/>
        <v>1.9583333333333333</v>
      </c>
      <c r="K68" s="108">
        <f t="shared" si="109"/>
        <v>0.41666666666666669</v>
      </c>
      <c r="L68" s="121"/>
      <c r="M68" s="107">
        <v>22</v>
      </c>
      <c r="N68" s="119">
        <v>22</v>
      </c>
      <c r="O68" s="108">
        <f t="shared" ref="O68:V68" si="110">O34/12</f>
        <v>0.26083333333333331</v>
      </c>
      <c r="P68" s="108">
        <f t="shared" si="110"/>
        <v>0.33333333333333331</v>
      </c>
      <c r="Q68" s="108">
        <f t="shared" si="110"/>
        <v>0.35416666666666669</v>
      </c>
      <c r="R68" s="108">
        <f t="shared" si="110"/>
        <v>0.4375</v>
      </c>
      <c r="S68" s="108">
        <f t="shared" si="110"/>
        <v>0.59416666666666662</v>
      </c>
      <c r="T68" s="108">
        <f t="shared" si="110"/>
        <v>0.89583333333333337</v>
      </c>
      <c r="U68" s="108">
        <f t="shared" si="110"/>
        <v>1.1458333333333333</v>
      </c>
      <c r="V68" s="108">
        <f t="shared" si="110"/>
        <v>0.26083333333333331</v>
      </c>
      <c r="W68" s="121"/>
      <c r="AI68" s="107">
        <v>26</v>
      </c>
      <c r="AJ68" s="119">
        <v>26</v>
      </c>
      <c r="AK68" s="108">
        <f t="shared" ref="AK68:AR68" si="111">AK34/12</f>
        <v>0.16666666666666666</v>
      </c>
      <c r="AL68" s="108">
        <f t="shared" si="111"/>
        <v>0.26083333333333331</v>
      </c>
      <c r="AM68" s="108">
        <f t="shared" si="111"/>
        <v>0.29166666666666669</v>
      </c>
      <c r="AN68" s="108">
        <f t="shared" si="111"/>
        <v>0.35416666666666669</v>
      </c>
      <c r="AO68" s="108">
        <f t="shared" si="111"/>
        <v>0.35416666666666669</v>
      </c>
      <c r="AP68" s="108">
        <f t="shared" si="111"/>
        <v>0.35416666666666669</v>
      </c>
      <c r="AQ68" s="108">
        <f t="shared" si="111"/>
        <v>0.35416666666666669</v>
      </c>
      <c r="AR68" s="108">
        <f t="shared" si="111"/>
        <v>0.16666666666666666</v>
      </c>
      <c r="AT68" s="107">
        <v>26</v>
      </c>
      <c r="AU68" s="119">
        <v>26</v>
      </c>
      <c r="AV68" s="108">
        <f t="shared" ref="AV68:BC68" si="112">AV34/12</f>
        <v>0.41666666666666669</v>
      </c>
      <c r="AW68" s="108">
        <f t="shared" si="112"/>
        <v>0.60416666666666663</v>
      </c>
      <c r="AX68" s="108">
        <f t="shared" si="112"/>
        <v>0.63583333333333336</v>
      </c>
      <c r="AY68" s="108">
        <f t="shared" si="112"/>
        <v>0.72916666666666663</v>
      </c>
      <c r="AZ68" s="108">
        <f t="shared" si="112"/>
        <v>1.0208333333333333</v>
      </c>
      <c r="BA68" s="108">
        <f t="shared" si="112"/>
        <v>1.4166666666666667</v>
      </c>
      <c r="BB68" s="108">
        <f t="shared" si="112"/>
        <v>1.9583333333333333</v>
      </c>
      <c r="BC68" s="108">
        <f t="shared" si="112"/>
        <v>0.41666666666666669</v>
      </c>
    </row>
    <row r="69" spans="2:55" x14ac:dyDescent="0.25">
      <c r="B69" s="107">
        <v>30</v>
      </c>
      <c r="C69" s="119">
        <v>30</v>
      </c>
      <c r="D69" s="108">
        <f t="shared" ref="D69:K69" si="113">D35/12</f>
        <v>0.42749999999999999</v>
      </c>
      <c r="E69" s="108">
        <f t="shared" si="113"/>
        <v>0.6875</v>
      </c>
      <c r="F69" s="108">
        <f t="shared" si="113"/>
        <v>0.71916666666666673</v>
      </c>
      <c r="G69" s="108">
        <f t="shared" si="113"/>
        <v>0.79166666666666663</v>
      </c>
      <c r="H69" s="108">
        <f t="shared" si="113"/>
        <v>1.0833333333333333</v>
      </c>
      <c r="I69" s="108">
        <f t="shared" si="113"/>
        <v>1.5</v>
      </c>
      <c r="J69" s="108">
        <f t="shared" si="113"/>
        <v>2.0208333333333335</v>
      </c>
      <c r="K69" s="108">
        <f t="shared" si="113"/>
        <v>0.42749999999999999</v>
      </c>
      <c r="L69" s="121"/>
      <c r="M69" s="107">
        <v>24</v>
      </c>
      <c r="N69" s="119">
        <v>24</v>
      </c>
      <c r="O69" s="108">
        <f t="shared" ref="O69:V69" si="114">O35/12</f>
        <v>0.27083333333333331</v>
      </c>
      <c r="P69" s="108">
        <f t="shared" si="114"/>
        <v>0.34916666666666668</v>
      </c>
      <c r="Q69" s="108">
        <f t="shared" si="114"/>
        <v>0.375</v>
      </c>
      <c r="R69" s="108">
        <f t="shared" si="114"/>
        <v>0.45833333333333331</v>
      </c>
      <c r="S69" s="108">
        <f t="shared" si="114"/>
        <v>0.66666666666666663</v>
      </c>
      <c r="T69" s="108">
        <f t="shared" si="114"/>
        <v>0.95833333333333337</v>
      </c>
      <c r="U69" s="108">
        <f t="shared" si="114"/>
        <v>1.2083333333333333</v>
      </c>
      <c r="V69" s="108">
        <f t="shared" si="114"/>
        <v>0.27083333333333331</v>
      </c>
      <c r="W69" s="121"/>
      <c r="AI69" s="107">
        <v>30</v>
      </c>
      <c r="AJ69" s="119">
        <v>30</v>
      </c>
      <c r="AK69" s="108">
        <f t="shared" ref="AK69:AR69" si="115">AK35/12</f>
        <v>0.17749999999999999</v>
      </c>
      <c r="AL69" s="108">
        <f t="shared" si="115"/>
        <v>0.30249999999999999</v>
      </c>
      <c r="AM69" s="108">
        <f t="shared" si="115"/>
        <v>0.33333333333333331</v>
      </c>
      <c r="AN69" s="108">
        <f t="shared" si="115"/>
        <v>0.375</v>
      </c>
      <c r="AO69" s="108">
        <f t="shared" si="115"/>
        <v>0.375</v>
      </c>
      <c r="AP69" s="108">
        <f t="shared" si="115"/>
        <v>0.375</v>
      </c>
      <c r="AQ69" s="108">
        <f t="shared" si="115"/>
        <v>0.375</v>
      </c>
      <c r="AR69" s="108">
        <f t="shared" si="115"/>
        <v>0.17749999999999999</v>
      </c>
      <c r="AT69" s="107">
        <v>30</v>
      </c>
      <c r="AU69" s="119">
        <v>30</v>
      </c>
      <c r="AV69" s="108">
        <f t="shared" ref="AV69:BC69" si="116">AV35/12</f>
        <v>0.42749999999999999</v>
      </c>
      <c r="AW69" s="108">
        <f t="shared" si="116"/>
        <v>0.6875</v>
      </c>
      <c r="AX69" s="108">
        <f t="shared" si="116"/>
        <v>0.71916666666666673</v>
      </c>
      <c r="AY69" s="108">
        <f t="shared" si="116"/>
        <v>0.79166666666666663</v>
      </c>
      <c r="AZ69" s="108">
        <f t="shared" si="116"/>
        <v>1.0833333333333333</v>
      </c>
      <c r="BA69" s="108">
        <f t="shared" si="116"/>
        <v>1.5</v>
      </c>
      <c r="BB69" s="108">
        <f t="shared" si="116"/>
        <v>2.0208333333333335</v>
      </c>
      <c r="BC69" s="108">
        <f t="shared" si="116"/>
        <v>0.42749999999999999</v>
      </c>
    </row>
    <row r="70" spans="2:55" x14ac:dyDescent="0.25">
      <c r="B70" s="107">
        <v>34</v>
      </c>
      <c r="C70" s="119">
        <v>34</v>
      </c>
      <c r="D70" s="108">
        <f t="shared" ref="D70:K70" si="117">D36/12</f>
        <v>0.44249999999999995</v>
      </c>
      <c r="E70" s="108">
        <f t="shared" si="117"/>
        <v>0.76083333333333336</v>
      </c>
      <c r="F70" s="108">
        <f t="shared" si="117"/>
        <v>0.79166666666666663</v>
      </c>
      <c r="G70" s="108">
        <f t="shared" si="117"/>
        <v>0.85416666666666663</v>
      </c>
      <c r="H70" s="108">
        <f t="shared" si="117"/>
        <v>1.1458333333333333</v>
      </c>
      <c r="I70" s="108">
        <f t="shared" si="117"/>
        <v>1.5833333333333333</v>
      </c>
      <c r="J70" s="108">
        <f t="shared" si="117"/>
        <v>2.0833333333333335</v>
      </c>
      <c r="K70" s="108">
        <f t="shared" si="117"/>
        <v>0.44249999999999995</v>
      </c>
      <c r="L70" s="121"/>
      <c r="M70" s="107">
        <v>26</v>
      </c>
      <c r="N70" s="119">
        <v>26</v>
      </c>
      <c r="O70" s="108">
        <f t="shared" ref="O70:V70" si="118">O36/12</f>
        <v>0.28166666666666668</v>
      </c>
      <c r="P70" s="108">
        <f t="shared" si="118"/>
        <v>0.60416666666666663</v>
      </c>
      <c r="Q70" s="108">
        <f t="shared" si="118"/>
        <v>0.63583333333333336</v>
      </c>
      <c r="R70" s="108">
        <f t="shared" si="118"/>
        <v>0.72916666666666663</v>
      </c>
      <c r="S70" s="108">
        <f t="shared" si="118"/>
        <v>0.91666666666666663</v>
      </c>
      <c r="T70" s="108">
        <f t="shared" si="118"/>
        <v>1.0208333333333333</v>
      </c>
      <c r="U70" s="108">
        <f t="shared" si="118"/>
        <v>1.2708333333333333</v>
      </c>
      <c r="V70" s="108">
        <f t="shared" si="118"/>
        <v>0.28166666666666668</v>
      </c>
      <c r="W70" s="121"/>
      <c r="AI70" s="107">
        <v>34</v>
      </c>
      <c r="AJ70" s="119">
        <v>34</v>
      </c>
      <c r="AK70" s="108">
        <f t="shared" ref="AK70:AR70" si="119">AK36/12</f>
        <v>0.1925</v>
      </c>
      <c r="AL70" s="108">
        <f t="shared" si="119"/>
        <v>0.33333333333333331</v>
      </c>
      <c r="AM70" s="108">
        <f t="shared" si="119"/>
        <v>0.36499999999999999</v>
      </c>
      <c r="AN70" s="108">
        <f t="shared" si="119"/>
        <v>0.39583333333333331</v>
      </c>
      <c r="AO70" s="108">
        <f t="shared" si="119"/>
        <v>0.39583333333333331</v>
      </c>
      <c r="AP70" s="108">
        <f t="shared" si="119"/>
        <v>0.39583333333333331</v>
      </c>
      <c r="AQ70" s="108">
        <f t="shared" si="119"/>
        <v>0.39583333333333331</v>
      </c>
      <c r="AR70" s="108">
        <f t="shared" si="119"/>
        <v>0.1925</v>
      </c>
      <c r="AT70" s="107">
        <v>34</v>
      </c>
      <c r="AU70" s="119">
        <v>34</v>
      </c>
      <c r="AV70" s="108">
        <f t="shared" ref="AV70:BC70" si="120">AV36/12</f>
        <v>0.44249999999999995</v>
      </c>
      <c r="AW70" s="108">
        <f t="shared" si="120"/>
        <v>0.76083333333333336</v>
      </c>
      <c r="AX70" s="108">
        <f t="shared" si="120"/>
        <v>0.79166666666666663</v>
      </c>
      <c r="AY70" s="108">
        <f t="shared" si="120"/>
        <v>0.85416666666666663</v>
      </c>
      <c r="AZ70" s="108">
        <f t="shared" si="120"/>
        <v>1.1458333333333333</v>
      </c>
      <c r="BA70" s="108">
        <f t="shared" si="120"/>
        <v>1.5833333333333333</v>
      </c>
      <c r="BB70" s="108">
        <f t="shared" si="120"/>
        <v>2.0833333333333335</v>
      </c>
      <c r="BC70" s="108">
        <f t="shared" si="120"/>
        <v>0.44249999999999995</v>
      </c>
    </row>
    <row r="71" spans="2:55" x14ac:dyDescent="0.25">
      <c r="B71" s="107">
        <v>36</v>
      </c>
      <c r="C71" s="119">
        <v>36</v>
      </c>
      <c r="D71" s="108">
        <f t="shared" ref="D71:K71" si="121">D37/12</f>
        <v>0.44833333333333331</v>
      </c>
      <c r="E71" s="108">
        <f t="shared" si="121"/>
        <v>0.79166666666666663</v>
      </c>
      <c r="F71" s="108">
        <f t="shared" si="121"/>
        <v>0.82333333333333336</v>
      </c>
      <c r="G71" s="108">
        <f t="shared" si="121"/>
        <v>0.91666666666666663</v>
      </c>
      <c r="H71" s="108">
        <f t="shared" si="121"/>
        <v>1.2083333333333333</v>
      </c>
      <c r="I71" s="108">
        <f t="shared" si="121"/>
        <v>1.6666666666666667</v>
      </c>
      <c r="J71" s="108">
        <f t="shared" si="121"/>
        <v>2.1458333333333335</v>
      </c>
      <c r="K71" s="108">
        <f t="shared" si="121"/>
        <v>0.44833333333333331</v>
      </c>
      <c r="L71" s="121"/>
      <c r="M71" s="107">
        <v>30</v>
      </c>
      <c r="N71" s="119">
        <v>30</v>
      </c>
      <c r="O71" s="108">
        <f t="shared" ref="O71:V71" si="122">O37/12</f>
        <v>0.29166666666666669</v>
      </c>
      <c r="P71" s="108">
        <f t="shared" si="122"/>
        <v>0.6875</v>
      </c>
      <c r="Q71" s="108">
        <f t="shared" si="122"/>
        <v>0.71916666666666673</v>
      </c>
      <c r="R71" s="108">
        <f t="shared" si="122"/>
        <v>0.8125</v>
      </c>
      <c r="S71" s="108">
        <f t="shared" si="122"/>
        <v>0.97916666666666663</v>
      </c>
      <c r="T71" s="108">
        <f t="shared" si="122"/>
        <v>1.0833333333333333</v>
      </c>
      <c r="U71" s="108">
        <f t="shared" si="122"/>
        <v>1.3333333333333333</v>
      </c>
      <c r="V71" s="108">
        <f t="shared" si="122"/>
        <v>0.29166666666666669</v>
      </c>
      <c r="W71" s="121"/>
      <c r="AI71" s="107">
        <v>36</v>
      </c>
      <c r="AJ71" s="119">
        <v>36</v>
      </c>
      <c r="AK71" s="108">
        <f t="shared" ref="AK71:AR71" si="123">AK37/12</f>
        <v>0.19833333333333333</v>
      </c>
      <c r="AL71" s="108">
        <f t="shared" si="123"/>
        <v>0.34416666666666668</v>
      </c>
      <c r="AM71" s="108">
        <f t="shared" si="123"/>
        <v>0.375</v>
      </c>
      <c r="AN71" s="108">
        <f t="shared" si="123"/>
        <v>0.40666666666666668</v>
      </c>
      <c r="AO71" s="108">
        <f t="shared" si="123"/>
        <v>0.40666666666666668</v>
      </c>
      <c r="AP71" s="108">
        <f t="shared" si="123"/>
        <v>0.40666666666666668</v>
      </c>
      <c r="AQ71" s="108">
        <f t="shared" si="123"/>
        <v>0.40666666666666668</v>
      </c>
      <c r="AR71" s="108">
        <f t="shared" si="123"/>
        <v>0.19833333333333333</v>
      </c>
      <c r="AT71" s="107">
        <v>36</v>
      </c>
      <c r="AU71" s="119">
        <v>36</v>
      </c>
      <c r="AV71" s="108">
        <f t="shared" ref="AV71:BC71" si="124">AV37/12</f>
        <v>0.44833333333333331</v>
      </c>
      <c r="AW71" s="108">
        <f t="shared" si="124"/>
        <v>0.79166666666666663</v>
      </c>
      <c r="AX71" s="108">
        <f t="shared" si="124"/>
        <v>0.82333333333333336</v>
      </c>
      <c r="AY71" s="108">
        <f t="shared" si="124"/>
        <v>0.91666666666666663</v>
      </c>
      <c r="AZ71" s="108">
        <f t="shared" si="124"/>
        <v>1.2083333333333333</v>
      </c>
      <c r="BA71" s="108">
        <f t="shared" si="124"/>
        <v>1.6666666666666667</v>
      </c>
      <c r="BB71" s="108">
        <f t="shared" si="124"/>
        <v>2.1458333333333335</v>
      </c>
      <c r="BC71" s="108">
        <f t="shared" si="124"/>
        <v>0.44833333333333331</v>
      </c>
    </row>
    <row r="72" spans="2:55" x14ac:dyDescent="0.25">
      <c r="B72" s="107">
        <v>42</v>
      </c>
      <c r="C72" s="119">
        <v>42</v>
      </c>
      <c r="D72" s="108">
        <f t="shared" ref="D72:K72" si="125">D38/12</f>
        <v>0.46916666666666668</v>
      </c>
      <c r="E72" s="108">
        <f t="shared" si="125"/>
        <v>0.90666666666666673</v>
      </c>
      <c r="F72" s="108">
        <f t="shared" si="125"/>
        <v>0.94833333333333336</v>
      </c>
      <c r="G72" s="108">
        <f t="shared" si="125"/>
        <v>0.97916666666666663</v>
      </c>
      <c r="H72" s="108">
        <f t="shared" si="125"/>
        <v>1.2708333333333333</v>
      </c>
      <c r="I72" s="108">
        <f t="shared" si="125"/>
        <v>1.75</v>
      </c>
      <c r="J72" s="108">
        <f t="shared" si="125"/>
        <v>2.2083333333333335</v>
      </c>
      <c r="K72" s="108">
        <f t="shared" si="125"/>
        <v>0.46916666666666668</v>
      </c>
      <c r="L72" s="121"/>
      <c r="M72" s="107">
        <v>34</v>
      </c>
      <c r="N72" s="119">
        <v>34</v>
      </c>
      <c r="O72" s="108">
        <f t="shared" ref="O72:V72" si="126">O38/12</f>
        <v>0.3075</v>
      </c>
      <c r="P72" s="108">
        <f t="shared" si="126"/>
        <v>0.76083333333333336</v>
      </c>
      <c r="Q72" s="108">
        <f t="shared" si="126"/>
        <v>0.79166666666666663</v>
      </c>
      <c r="R72" s="108">
        <f t="shared" si="126"/>
        <v>0.88583333333333336</v>
      </c>
      <c r="S72" s="108">
        <f t="shared" si="126"/>
        <v>1.0416666666666667</v>
      </c>
      <c r="T72" s="108">
        <f t="shared" si="126"/>
        <v>1.1458333333333333</v>
      </c>
      <c r="U72" s="108">
        <f t="shared" si="126"/>
        <v>1.3958333333333333</v>
      </c>
      <c r="V72" s="108">
        <f t="shared" si="126"/>
        <v>0.3075</v>
      </c>
      <c r="W72" s="121"/>
      <c r="AI72" s="107">
        <v>42</v>
      </c>
      <c r="AJ72" s="119">
        <v>42</v>
      </c>
      <c r="AK72" s="108">
        <f t="shared" ref="AK72:AR72" si="127">AK38/12</f>
        <v>0.21916666666666665</v>
      </c>
      <c r="AL72" s="108">
        <f t="shared" si="127"/>
        <v>0.38583333333333331</v>
      </c>
      <c r="AM72" s="108">
        <f t="shared" si="127"/>
        <v>0.42749999999999999</v>
      </c>
      <c r="AN72" s="108">
        <f t="shared" si="127"/>
        <v>0.45833333333333331</v>
      </c>
      <c r="AO72" s="108">
        <f t="shared" si="127"/>
        <v>0.45833333333333331</v>
      </c>
      <c r="AP72" s="108">
        <f t="shared" si="127"/>
        <v>0.45833333333333331</v>
      </c>
      <c r="AQ72" s="108">
        <f t="shared" si="127"/>
        <v>0.45833333333333331</v>
      </c>
      <c r="AR72" s="108">
        <f t="shared" si="127"/>
        <v>0.21916666666666665</v>
      </c>
      <c r="AT72" s="107">
        <v>42</v>
      </c>
      <c r="AU72" s="119">
        <v>42</v>
      </c>
      <c r="AV72" s="108">
        <f t="shared" ref="AV72:BC72" si="128">AV38/12</f>
        <v>0.46916666666666668</v>
      </c>
      <c r="AW72" s="108">
        <f t="shared" si="128"/>
        <v>0.90666666666666673</v>
      </c>
      <c r="AX72" s="108">
        <f t="shared" si="128"/>
        <v>0.94833333333333336</v>
      </c>
      <c r="AY72" s="108">
        <f t="shared" si="128"/>
        <v>0.97916666666666663</v>
      </c>
      <c r="AZ72" s="108">
        <f t="shared" si="128"/>
        <v>1.2708333333333333</v>
      </c>
      <c r="BA72" s="108">
        <f t="shared" si="128"/>
        <v>1.75</v>
      </c>
      <c r="BB72" s="108">
        <f t="shared" si="128"/>
        <v>2.2083333333333335</v>
      </c>
      <c r="BC72" s="108">
        <f t="shared" si="128"/>
        <v>0.46916666666666668</v>
      </c>
    </row>
    <row r="73" spans="2:55" x14ac:dyDescent="0.25">
      <c r="M73" s="107">
        <v>36</v>
      </c>
      <c r="N73" s="119">
        <v>36</v>
      </c>
      <c r="O73" s="108">
        <f t="shared" ref="O73:V73" si="129">O39/12</f>
        <v>0.3125</v>
      </c>
      <c r="P73" s="108">
        <f t="shared" si="129"/>
        <v>0.79166666666666663</v>
      </c>
      <c r="Q73" s="108">
        <f t="shared" si="129"/>
        <v>0.82333333333333336</v>
      </c>
      <c r="R73" s="108">
        <f t="shared" si="129"/>
        <v>0.9275000000000001</v>
      </c>
      <c r="S73" s="108">
        <f t="shared" si="129"/>
        <v>1.1041666666666667</v>
      </c>
      <c r="T73" s="108">
        <f t="shared" si="129"/>
        <v>1.2083333333333333</v>
      </c>
      <c r="U73" s="108">
        <f t="shared" si="129"/>
        <v>1.4583333333333333</v>
      </c>
      <c r="V73" s="108">
        <f t="shared" si="129"/>
        <v>0.3125</v>
      </c>
      <c r="W73" s="121"/>
    </row>
    <row r="74" spans="2:55" x14ac:dyDescent="0.25">
      <c r="M74" s="107">
        <v>42</v>
      </c>
      <c r="N74" s="119">
        <v>42</v>
      </c>
      <c r="O74" s="108">
        <f t="shared" ref="O74:V74" si="130">O40/12</f>
        <v>0.33333333333333331</v>
      </c>
      <c r="P74" s="108">
        <f t="shared" si="130"/>
        <v>0.90666666666666673</v>
      </c>
      <c r="Q74" s="108">
        <f t="shared" si="130"/>
        <v>0.94833333333333336</v>
      </c>
      <c r="R74" s="108">
        <f t="shared" si="130"/>
        <v>1.0625</v>
      </c>
      <c r="S74" s="108">
        <f t="shared" si="130"/>
        <v>1.1666666666666667</v>
      </c>
      <c r="T74" s="108">
        <f t="shared" si="130"/>
        <v>1.2708333333333333</v>
      </c>
      <c r="U74" s="108">
        <f t="shared" si="130"/>
        <v>1.5208333333333333</v>
      </c>
      <c r="V74" s="108">
        <f t="shared" si="130"/>
        <v>0.33333333333333331</v>
      </c>
      <c r="W74" s="121"/>
    </row>
    <row r="78" spans="2:55" x14ac:dyDescent="0.25">
      <c r="B78" s="76" t="s">
        <v>0</v>
      </c>
      <c r="C78" s="76" t="s">
        <v>607</v>
      </c>
    </row>
    <row r="79" spans="2:55" x14ac:dyDescent="0.25">
      <c r="B79" s="79" t="s">
        <v>289</v>
      </c>
      <c r="C79" s="79" t="s">
        <v>615</v>
      </c>
    </row>
    <row r="80" spans="2:55" x14ac:dyDescent="0.25">
      <c r="C80" s="79" t="s">
        <v>616</v>
      </c>
    </row>
    <row r="81" spans="3:3" x14ac:dyDescent="0.25">
      <c r="C81" s="79" t="s">
        <v>617</v>
      </c>
    </row>
    <row r="82" spans="3:3" x14ac:dyDescent="0.25">
      <c r="C82" s="79" t="s">
        <v>618</v>
      </c>
    </row>
    <row r="83" spans="3:3" x14ac:dyDescent="0.25">
      <c r="C83" s="79" t="s">
        <v>619</v>
      </c>
    </row>
    <row r="84" spans="3:3" x14ac:dyDescent="0.25">
      <c r="C84" s="79" t="s">
        <v>620</v>
      </c>
    </row>
    <row r="85" spans="3:3" x14ac:dyDescent="0.25">
      <c r="C85" s="79" t="s">
        <v>621</v>
      </c>
    </row>
    <row r="86" spans="3:3" x14ac:dyDescent="0.25">
      <c r="C86" s="79" t="s">
        <v>622</v>
      </c>
    </row>
    <row r="87" spans="3:3" x14ac:dyDescent="0.25">
      <c r="C87" s="79" t="s">
        <v>623</v>
      </c>
    </row>
    <row r="88" spans="3:3" x14ac:dyDescent="0.25">
      <c r="C88" s="79" t="s">
        <v>624</v>
      </c>
    </row>
    <row r="89" spans="3:3" x14ac:dyDescent="0.25">
      <c r="C89" s="79" t="s">
        <v>625</v>
      </c>
    </row>
    <row r="90" spans="3:3" x14ac:dyDescent="0.25">
      <c r="C90" s="79" t="s">
        <v>626</v>
      </c>
    </row>
    <row r="91" spans="3:3" x14ac:dyDescent="0.25">
      <c r="C91" s="79" t="s">
        <v>627</v>
      </c>
    </row>
    <row r="92" spans="3:3" x14ac:dyDescent="0.25">
      <c r="C92" s="79" t="s">
        <v>628</v>
      </c>
    </row>
    <row r="93" spans="3:3" x14ac:dyDescent="0.25">
      <c r="C93" s="79" t="s">
        <v>629</v>
      </c>
    </row>
    <row r="94" spans="3:3" x14ac:dyDescent="0.25">
      <c r="C94" s="79" t="s">
        <v>630</v>
      </c>
    </row>
    <row r="95" spans="3:3" x14ac:dyDescent="0.25">
      <c r="C95" s="79" t="s">
        <v>631</v>
      </c>
    </row>
    <row r="96" spans="3:3" x14ac:dyDescent="0.25">
      <c r="C96" s="79" t="s">
        <v>632</v>
      </c>
    </row>
    <row r="97" spans="3:3" x14ac:dyDescent="0.25">
      <c r="C97" s="79" t="s">
        <v>633</v>
      </c>
    </row>
    <row r="98" spans="3:3" x14ac:dyDescent="0.25">
      <c r="C98" s="79" t="s">
        <v>634</v>
      </c>
    </row>
    <row r="99" spans="3:3" x14ac:dyDescent="0.25">
      <c r="C99" s="79" t="s">
        <v>635</v>
      </c>
    </row>
    <row r="100" spans="3:3" x14ac:dyDescent="0.25">
      <c r="C100" s="79" t="s">
        <v>636</v>
      </c>
    </row>
    <row r="101" spans="3:3" x14ac:dyDescent="0.25">
      <c r="C101" s="79" t="s">
        <v>637</v>
      </c>
    </row>
    <row r="102" spans="3:3" x14ac:dyDescent="0.25">
      <c r="C102" s="79" t="s">
        <v>638</v>
      </c>
    </row>
    <row r="103" spans="3:3" x14ac:dyDescent="0.25">
      <c r="C103" s="79" t="s">
        <v>639</v>
      </c>
    </row>
    <row r="104" spans="3:3" x14ac:dyDescent="0.25">
      <c r="C104" s="79" t="s">
        <v>640</v>
      </c>
    </row>
    <row r="105" spans="3:3" x14ac:dyDescent="0.25">
      <c r="C105" s="79" t="s">
        <v>641</v>
      </c>
    </row>
    <row r="106" spans="3:3" x14ac:dyDescent="0.25">
      <c r="C106" s="79" t="s">
        <v>642</v>
      </c>
    </row>
    <row r="107" spans="3:3" x14ac:dyDescent="0.25">
      <c r="C107" s="79" t="s">
        <v>643</v>
      </c>
    </row>
    <row r="108" spans="3:3" x14ac:dyDescent="0.25">
      <c r="C108" s="79" t="s">
        <v>644</v>
      </c>
    </row>
    <row r="109" spans="3:3" x14ac:dyDescent="0.25">
      <c r="C109" s="79" t="s">
        <v>645</v>
      </c>
    </row>
    <row r="110" spans="3:3" x14ac:dyDescent="0.25">
      <c r="C110" s="79" t="s">
        <v>646</v>
      </c>
    </row>
    <row r="111" spans="3:3" x14ac:dyDescent="0.25">
      <c r="C111" s="79" t="s">
        <v>685</v>
      </c>
    </row>
    <row r="112" spans="3:3" x14ac:dyDescent="0.25">
      <c r="C112" s="79" t="s">
        <v>686</v>
      </c>
    </row>
    <row r="113" spans="3:3" x14ac:dyDescent="0.25">
      <c r="C113" s="79" t="s">
        <v>687</v>
      </c>
    </row>
    <row r="114" spans="3:3" x14ac:dyDescent="0.25">
      <c r="C114" s="79" t="s">
        <v>688</v>
      </c>
    </row>
    <row r="115" spans="3:3" x14ac:dyDescent="0.25">
      <c r="C115" s="79" t="s">
        <v>689</v>
      </c>
    </row>
    <row r="116" spans="3:3" x14ac:dyDescent="0.25">
      <c r="C116" s="79" t="s">
        <v>690</v>
      </c>
    </row>
    <row r="117" spans="3:3" x14ac:dyDescent="0.25">
      <c r="C117" s="79" t="s">
        <v>691</v>
      </c>
    </row>
    <row r="118" spans="3:3" x14ac:dyDescent="0.25">
      <c r="C118" s="79" t="s">
        <v>692</v>
      </c>
    </row>
  </sheetData>
  <mergeCells count="10">
    <mergeCell ref="AU11:BC11"/>
    <mergeCell ref="AU45:BC45"/>
    <mergeCell ref="C45:K45"/>
    <mergeCell ref="C11:K11"/>
    <mergeCell ref="N11:V11"/>
    <mergeCell ref="N45:V45"/>
    <mergeCell ref="Y11:AG11"/>
    <mergeCell ref="Y45:AG45"/>
    <mergeCell ref="AJ11:AR11"/>
    <mergeCell ref="AJ45:AR4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K74"/>
  <sheetViews>
    <sheetView workbookViewId="0">
      <selection activeCell="H22" sqref="H22"/>
    </sheetView>
  </sheetViews>
  <sheetFormatPr defaultRowHeight="15" x14ac:dyDescent="0.25"/>
  <cols>
    <col min="1" max="1" width="46" style="79" customWidth="1"/>
    <col min="2" max="2" width="12.42578125" style="79" customWidth="1"/>
    <col min="3" max="3" width="15.140625" style="79" customWidth="1"/>
    <col min="4" max="4" width="16" style="79" customWidth="1"/>
    <col min="5" max="5" width="17.42578125" style="79" customWidth="1"/>
    <col min="6" max="6" width="16.28515625" style="79" customWidth="1"/>
    <col min="7" max="7" width="15.7109375" style="79" customWidth="1"/>
    <col min="8" max="8" width="16.28515625" style="79" customWidth="1"/>
    <col min="9" max="9" width="17.7109375" style="79" customWidth="1"/>
    <col min="10" max="10" width="15.28515625" style="79" customWidth="1"/>
    <col min="11" max="11" width="12.5703125" style="79" bestFit="1" customWidth="1"/>
    <col min="12" max="16384" width="9.140625" style="79"/>
  </cols>
  <sheetData>
    <row r="3" spans="1:9" x14ac:dyDescent="0.25">
      <c r="A3" s="74" t="s">
        <v>659</v>
      </c>
    </row>
    <row r="5" spans="1:9" x14ac:dyDescent="0.25">
      <c r="B5" s="79" t="s">
        <v>62</v>
      </c>
      <c r="C5" s="75" t="s">
        <v>545</v>
      </c>
      <c r="D5" s="75" t="s">
        <v>546</v>
      </c>
      <c r="E5" s="79" t="s">
        <v>541</v>
      </c>
    </row>
    <row r="6" spans="1:9" x14ac:dyDescent="0.25">
      <c r="C6" s="79">
        <v>8</v>
      </c>
      <c r="D6" s="79">
        <v>3</v>
      </c>
      <c r="E6" s="79" t="s">
        <v>542</v>
      </c>
      <c r="F6" s="79" t="s">
        <v>543</v>
      </c>
    </row>
    <row r="7" spans="1:9" x14ac:dyDescent="0.25">
      <c r="C7" s="79">
        <v>8</v>
      </c>
      <c r="D7" s="79">
        <v>3</v>
      </c>
      <c r="E7" s="79" t="s">
        <v>540</v>
      </c>
      <c r="F7" s="79" t="s">
        <v>544</v>
      </c>
    </row>
    <row r="11" spans="1:9" x14ac:dyDescent="0.25">
      <c r="D11" s="74" t="s">
        <v>656</v>
      </c>
      <c r="E11" s="79" t="s">
        <v>656</v>
      </c>
      <c r="F11" s="79" t="s">
        <v>656</v>
      </c>
    </row>
    <row r="12" spans="1:9" ht="45" x14ac:dyDescent="0.25">
      <c r="A12" s="52"/>
      <c r="B12" s="75"/>
      <c r="C12" s="105" t="s">
        <v>452</v>
      </c>
      <c r="D12" s="98" t="s">
        <v>647</v>
      </c>
      <c r="E12" s="98" t="s">
        <v>652</v>
      </c>
      <c r="F12" s="98" t="s">
        <v>653</v>
      </c>
    </row>
    <row r="13" spans="1:9" x14ac:dyDescent="0.25">
      <c r="B13" s="113">
        <v>0.5</v>
      </c>
      <c r="C13" s="2">
        <v>0.84</v>
      </c>
      <c r="D13" s="108">
        <v>0.16666666666666666</v>
      </c>
      <c r="E13" s="108">
        <v>8.3333333333333329E-2</v>
      </c>
      <c r="F13" s="108">
        <v>8.3333333333333329E-2</v>
      </c>
      <c r="G13" s="115"/>
      <c r="H13" s="117"/>
      <c r="I13" s="117"/>
    </row>
    <row r="14" spans="1:9" x14ac:dyDescent="0.25">
      <c r="B14" s="113">
        <v>0.75</v>
      </c>
      <c r="C14" s="2">
        <v>1.05</v>
      </c>
      <c r="D14" s="108">
        <v>0.18833333333333332</v>
      </c>
      <c r="E14" s="108">
        <v>9.4166666666666662E-2</v>
      </c>
      <c r="F14" s="108">
        <v>9.4166666666666662E-2</v>
      </c>
      <c r="G14" s="115"/>
      <c r="H14" s="117"/>
      <c r="I14" s="117"/>
    </row>
    <row r="15" spans="1:9" x14ac:dyDescent="0.25">
      <c r="B15" s="113">
        <v>1</v>
      </c>
      <c r="C15" s="2">
        <v>1.3149999999999999</v>
      </c>
      <c r="D15" s="108">
        <v>0.25</v>
      </c>
      <c r="E15" s="108">
        <v>0.125</v>
      </c>
      <c r="F15" s="108">
        <v>0.125</v>
      </c>
      <c r="G15" s="115"/>
      <c r="H15" s="117"/>
      <c r="I15" s="117"/>
    </row>
    <row r="16" spans="1:9" x14ac:dyDescent="0.25">
      <c r="B16" s="113">
        <v>1.25</v>
      </c>
      <c r="C16" s="2">
        <v>1.66</v>
      </c>
      <c r="D16" s="108">
        <v>0.3133333333333333</v>
      </c>
      <c r="E16" s="108">
        <v>0.15666666666666665</v>
      </c>
      <c r="F16" s="108">
        <v>0.15666666666666665</v>
      </c>
      <c r="G16" s="115"/>
      <c r="H16" s="117"/>
      <c r="I16" s="117"/>
    </row>
    <row r="17" spans="2:9" x14ac:dyDescent="0.25">
      <c r="B17" s="113">
        <v>1.5</v>
      </c>
      <c r="C17" s="2">
        <v>1.9</v>
      </c>
      <c r="D17" s="108">
        <v>0.375</v>
      </c>
      <c r="E17" s="108">
        <v>0.1875</v>
      </c>
      <c r="F17" s="108">
        <v>0.1875</v>
      </c>
      <c r="G17" s="115"/>
      <c r="H17" s="117"/>
      <c r="I17" s="117"/>
    </row>
    <row r="18" spans="2:9" x14ac:dyDescent="0.25">
      <c r="B18" s="113">
        <v>2</v>
      </c>
      <c r="C18" s="2">
        <v>2.375</v>
      </c>
      <c r="D18" s="108">
        <v>0.41666666666666669</v>
      </c>
      <c r="E18" s="108">
        <v>0.20833333333333334</v>
      </c>
      <c r="F18" s="108">
        <v>0.17500000000000002</v>
      </c>
      <c r="G18" s="115"/>
      <c r="H18" s="117"/>
      <c r="I18" s="117"/>
    </row>
    <row r="19" spans="2:9" x14ac:dyDescent="0.25">
      <c r="B19" s="113">
        <v>2.5</v>
      </c>
      <c r="C19" s="2">
        <v>2.875</v>
      </c>
      <c r="D19" s="108">
        <v>0.5</v>
      </c>
      <c r="E19" s="108">
        <v>0.25</v>
      </c>
      <c r="F19" s="108">
        <v>0.21104166666666666</v>
      </c>
      <c r="G19" s="115"/>
      <c r="H19" s="117"/>
      <c r="I19" s="117"/>
    </row>
    <row r="20" spans="2:9" x14ac:dyDescent="0.25">
      <c r="B20" s="113">
        <v>3</v>
      </c>
      <c r="C20" s="2">
        <v>3.5</v>
      </c>
      <c r="D20" s="108">
        <v>0.56333333333333335</v>
      </c>
      <c r="E20" s="108">
        <v>0.28166666666666668</v>
      </c>
      <c r="F20" s="108">
        <v>0.24749999999999997</v>
      </c>
      <c r="G20" s="115"/>
      <c r="H20" s="117"/>
      <c r="I20" s="117"/>
    </row>
    <row r="21" spans="2:9" x14ac:dyDescent="0.25">
      <c r="B21" s="113">
        <v>3.5</v>
      </c>
      <c r="C21" s="2">
        <v>4</v>
      </c>
      <c r="D21" s="108">
        <v>0.625</v>
      </c>
      <c r="E21" s="108">
        <v>0.3125</v>
      </c>
      <c r="F21" s="108">
        <v>0.28145833333333331</v>
      </c>
      <c r="G21" s="115"/>
      <c r="H21" s="117"/>
      <c r="I21" s="117"/>
    </row>
    <row r="22" spans="2:9" x14ac:dyDescent="0.25">
      <c r="B22" s="113">
        <v>4</v>
      </c>
      <c r="C22" s="2">
        <v>4.5</v>
      </c>
      <c r="D22" s="108">
        <v>0.68833333333333335</v>
      </c>
      <c r="E22" s="108">
        <v>0.34416666666666668</v>
      </c>
      <c r="F22" s="108">
        <v>0.30849999999999994</v>
      </c>
      <c r="G22" s="115"/>
      <c r="H22" s="117"/>
      <c r="I22" s="117"/>
    </row>
    <row r="23" spans="2:9" x14ac:dyDescent="0.25">
      <c r="B23" s="113">
        <v>5</v>
      </c>
      <c r="C23" s="2">
        <v>5.5629999999999997</v>
      </c>
      <c r="D23" s="108">
        <v>0.81333333333333335</v>
      </c>
      <c r="E23" s="108">
        <v>0.40666666666666668</v>
      </c>
      <c r="F23" s="108">
        <v>0.36483333333333329</v>
      </c>
      <c r="G23" s="115"/>
      <c r="H23" s="117"/>
      <c r="I23" s="117"/>
    </row>
    <row r="24" spans="2:9" x14ac:dyDescent="0.25">
      <c r="B24" s="113">
        <v>6</v>
      </c>
      <c r="C24" s="2">
        <v>6.625</v>
      </c>
      <c r="D24" s="108">
        <v>0.93833333333333335</v>
      </c>
      <c r="E24" s="108">
        <v>0.46916666666666668</v>
      </c>
      <c r="F24" s="108">
        <v>0.41900000000000004</v>
      </c>
      <c r="G24" s="115"/>
      <c r="H24" s="115"/>
      <c r="I24" s="115"/>
    </row>
    <row r="25" spans="2:9" x14ac:dyDescent="0.25">
      <c r="B25" s="113">
        <v>8</v>
      </c>
      <c r="C25" s="2">
        <v>8.625</v>
      </c>
      <c r="D25" s="108">
        <v>1.1666666666666667</v>
      </c>
      <c r="E25" s="108">
        <v>0.58333333333333337</v>
      </c>
      <c r="F25" s="108">
        <v>0.52375000000000005</v>
      </c>
      <c r="G25" s="115"/>
      <c r="H25" s="115"/>
      <c r="I25" s="115"/>
    </row>
    <row r="26" spans="2:9" x14ac:dyDescent="0.25">
      <c r="B26" s="113">
        <v>10</v>
      </c>
      <c r="C26" s="2">
        <v>10.75</v>
      </c>
      <c r="D26" s="108">
        <v>1.4166666666666667</v>
      </c>
      <c r="E26" s="108">
        <v>0.70833333333333337</v>
      </c>
      <c r="F26" s="108">
        <v>0.63291666666666668</v>
      </c>
      <c r="G26" s="115"/>
      <c r="H26" s="115"/>
      <c r="I26" s="115"/>
    </row>
    <row r="27" spans="2:9" x14ac:dyDescent="0.25">
      <c r="B27" s="113">
        <v>12</v>
      </c>
      <c r="C27" s="2">
        <v>12.75</v>
      </c>
      <c r="D27" s="108">
        <v>1.6666666666666667</v>
      </c>
      <c r="E27" s="108">
        <v>0.83333333333333337</v>
      </c>
      <c r="F27" s="108">
        <v>0.74229166666666668</v>
      </c>
      <c r="G27" s="115"/>
      <c r="H27" s="115"/>
      <c r="I27" s="115"/>
    </row>
    <row r="28" spans="2:9" x14ac:dyDescent="0.25">
      <c r="B28" s="107">
        <v>14</v>
      </c>
      <c r="C28" s="2">
        <v>14</v>
      </c>
      <c r="D28" s="108">
        <v>1.8333333333333333</v>
      </c>
      <c r="E28" s="108">
        <v>0.91666666666666663</v>
      </c>
      <c r="F28" s="108">
        <v>0.83104166666666668</v>
      </c>
      <c r="G28" s="115"/>
      <c r="H28" s="115"/>
      <c r="I28" s="115"/>
    </row>
    <row r="29" spans="2:9" x14ac:dyDescent="0.25">
      <c r="B29" s="107">
        <v>16</v>
      </c>
      <c r="C29" s="2">
        <v>16</v>
      </c>
      <c r="D29" s="108">
        <v>2</v>
      </c>
      <c r="E29" s="108">
        <v>1</v>
      </c>
      <c r="F29" s="108">
        <v>0.93150000000000011</v>
      </c>
      <c r="G29" s="115"/>
      <c r="H29" s="115"/>
      <c r="I29" s="115"/>
    </row>
    <row r="30" spans="2:9" x14ac:dyDescent="0.25">
      <c r="B30" s="107">
        <v>18</v>
      </c>
      <c r="C30" s="2">
        <v>18</v>
      </c>
      <c r="D30" s="108">
        <v>2.25</v>
      </c>
      <c r="E30" s="108">
        <v>1.125</v>
      </c>
      <c r="F30" s="108">
        <v>1.0418333333333334</v>
      </c>
      <c r="G30" s="115"/>
      <c r="H30" s="115"/>
      <c r="I30" s="115"/>
    </row>
    <row r="31" spans="2:9" x14ac:dyDescent="0.25">
      <c r="B31" s="107">
        <v>20</v>
      </c>
      <c r="C31" s="2">
        <v>20</v>
      </c>
      <c r="D31" s="108">
        <v>2.5</v>
      </c>
      <c r="E31" s="108">
        <v>1.25</v>
      </c>
      <c r="F31" s="108">
        <v>1.139027777777778</v>
      </c>
      <c r="G31" s="115"/>
      <c r="H31" s="115"/>
      <c r="I31" s="115"/>
    </row>
    <row r="32" spans="2:9" x14ac:dyDescent="0.25">
      <c r="B32" s="107">
        <v>22</v>
      </c>
      <c r="C32" s="2">
        <v>22</v>
      </c>
      <c r="D32" s="108">
        <v>2.75</v>
      </c>
      <c r="E32" s="108">
        <v>1.375</v>
      </c>
      <c r="F32" s="108">
        <v>1.2536111111111112</v>
      </c>
      <c r="G32" s="115"/>
      <c r="H32" s="115"/>
      <c r="I32" s="115"/>
    </row>
    <row r="33" spans="1:11" x14ac:dyDescent="0.25">
      <c r="B33" s="107">
        <v>24</v>
      </c>
      <c r="C33" s="2">
        <v>24</v>
      </c>
      <c r="D33" s="108">
        <v>2.8333333333333335</v>
      </c>
      <c r="E33" s="108">
        <v>1.4166666666666667</v>
      </c>
      <c r="F33" s="108">
        <v>1.3508333333333331</v>
      </c>
      <c r="G33" s="115"/>
      <c r="H33" s="115"/>
      <c r="I33" s="115"/>
    </row>
    <row r="34" spans="1:11" x14ac:dyDescent="0.25">
      <c r="B34" s="107">
        <v>26</v>
      </c>
      <c r="C34" s="2">
        <v>26</v>
      </c>
      <c r="D34" s="108">
        <v>3.25</v>
      </c>
      <c r="E34" s="108">
        <v>1.625</v>
      </c>
      <c r="F34" s="108">
        <v>1.471785714285714</v>
      </c>
      <c r="G34" s="115"/>
      <c r="H34" s="115"/>
      <c r="I34" s="115"/>
    </row>
    <row r="35" spans="1:11" x14ac:dyDescent="0.25">
      <c r="B35" s="107">
        <v>30</v>
      </c>
      <c r="C35" s="2">
        <v>30</v>
      </c>
      <c r="D35" s="108">
        <v>3.6666666666666665</v>
      </c>
      <c r="E35" s="108">
        <v>1.8333333333333333</v>
      </c>
      <c r="F35" s="108">
        <v>1.6416666666666666</v>
      </c>
      <c r="G35" s="115"/>
      <c r="H35" s="115"/>
      <c r="I35" s="115"/>
    </row>
    <row r="36" spans="1:11" x14ac:dyDescent="0.25">
      <c r="B36" s="107">
        <v>34</v>
      </c>
      <c r="C36" s="2">
        <v>34</v>
      </c>
      <c r="D36" s="108">
        <v>4.166666666666667</v>
      </c>
      <c r="E36" s="108">
        <v>2.0833333333333335</v>
      </c>
      <c r="F36" s="108">
        <v>1.9027777777777777</v>
      </c>
      <c r="G36" s="115"/>
      <c r="H36" s="115"/>
      <c r="I36" s="115"/>
    </row>
    <row r="37" spans="1:11" x14ac:dyDescent="0.25">
      <c r="B37" s="107">
        <v>36</v>
      </c>
      <c r="C37" s="2">
        <v>36</v>
      </c>
      <c r="D37" s="108">
        <v>4.416666666666667</v>
      </c>
      <c r="E37" s="108">
        <v>2.2083333333333335</v>
      </c>
      <c r="F37" s="108">
        <v>1.9416666666666667</v>
      </c>
      <c r="G37" s="115"/>
      <c r="H37" s="115"/>
      <c r="I37" s="115"/>
    </row>
    <row r="38" spans="1:11" x14ac:dyDescent="0.25">
      <c r="B38" s="107">
        <v>42</v>
      </c>
      <c r="C38" s="2">
        <v>42</v>
      </c>
      <c r="D38" s="108">
        <v>5</v>
      </c>
      <c r="E38" s="108">
        <v>2.5</v>
      </c>
      <c r="F38" s="108">
        <v>2.2666666666666666</v>
      </c>
      <c r="G38" s="115"/>
      <c r="H38" s="115"/>
      <c r="I38" s="115"/>
    </row>
    <row r="41" spans="1:11" x14ac:dyDescent="0.25">
      <c r="B41" s="76" t="s">
        <v>0</v>
      </c>
      <c r="C41" s="76" t="s">
        <v>607</v>
      </c>
    </row>
    <row r="42" spans="1:11" x14ac:dyDescent="0.25">
      <c r="B42" s="79" t="s">
        <v>62</v>
      </c>
      <c r="C42" s="79" t="s">
        <v>654</v>
      </c>
    </row>
    <row r="43" spans="1:11" x14ac:dyDescent="0.25">
      <c r="C43" s="79" t="s">
        <v>652</v>
      </c>
      <c r="F43" s="123"/>
      <c r="G43" s="123"/>
      <c r="H43" s="123"/>
      <c r="I43" s="123"/>
      <c r="J43" s="123"/>
      <c r="K43" s="123"/>
    </row>
    <row r="44" spans="1:11" x14ac:dyDescent="0.25">
      <c r="C44" s="79" t="s">
        <v>653</v>
      </c>
      <c r="F44" s="123"/>
      <c r="G44" s="123"/>
      <c r="H44" s="123"/>
      <c r="I44" s="123"/>
      <c r="J44" s="123"/>
      <c r="K44" s="123"/>
    </row>
    <row r="45" spans="1:11" x14ac:dyDescent="0.25">
      <c r="F45" s="123"/>
      <c r="G45" s="123"/>
      <c r="H45" s="123"/>
      <c r="I45" s="123"/>
      <c r="J45" s="123"/>
      <c r="K45" s="123"/>
    </row>
    <row r="47" spans="1:11" x14ac:dyDescent="0.25">
      <c r="D47" s="74" t="s">
        <v>657</v>
      </c>
      <c r="E47" s="74" t="s">
        <v>657</v>
      </c>
      <c r="F47" s="74" t="s">
        <v>657</v>
      </c>
    </row>
    <row r="48" spans="1:11" ht="45" x14ac:dyDescent="0.25">
      <c r="A48" s="52" t="s">
        <v>655</v>
      </c>
      <c r="B48" s="75"/>
      <c r="C48" s="105" t="s">
        <v>452</v>
      </c>
      <c r="D48" s="98" t="s">
        <v>647</v>
      </c>
      <c r="E48" s="98" t="s">
        <v>652</v>
      </c>
      <c r="F48" s="98" t="s">
        <v>653</v>
      </c>
    </row>
    <row r="49" spans="2:9" x14ac:dyDescent="0.25">
      <c r="B49" s="113">
        <v>0.5</v>
      </c>
      <c r="C49" s="2">
        <v>0.84</v>
      </c>
      <c r="D49" s="108">
        <v>1</v>
      </c>
      <c r="E49" s="108">
        <v>1</v>
      </c>
      <c r="F49" s="108">
        <v>1</v>
      </c>
      <c r="G49" s="117"/>
      <c r="H49" s="117"/>
      <c r="I49" s="117"/>
    </row>
    <row r="50" spans="2:9" x14ac:dyDescent="0.25">
      <c r="B50" s="113">
        <v>0.75</v>
      </c>
      <c r="C50" s="2">
        <v>1.05</v>
      </c>
      <c r="D50" s="108">
        <v>1.1299999999999999</v>
      </c>
      <c r="E50" s="108">
        <v>1.1299999999999999</v>
      </c>
      <c r="F50" s="108">
        <v>1.1299999999999999</v>
      </c>
      <c r="G50" s="117"/>
      <c r="H50" s="117"/>
      <c r="I50" s="117"/>
    </row>
    <row r="51" spans="2:9" x14ac:dyDescent="0.25">
      <c r="B51" s="113">
        <v>1</v>
      </c>
      <c r="C51" s="2">
        <v>1.3149999999999999</v>
      </c>
      <c r="D51" s="108">
        <v>1.5</v>
      </c>
      <c r="E51" s="108">
        <v>1.5</v>
      </c>
      <c r="F51" s="108">
        <v>1.5</v>
      </c>
      <c r="G51" s="117"/>
      <c r="H51" s="117"/>
      <c r="I51" s="117"/>
    </row>
    <row r="52" spans="2:9" x14ac:dyDescent="0.25">
      <c r="B52" s="113">
        <v>1.25</v>
      </c>
      <c r="C52" s="2">
        <v>1.66</v>
      </c>
      <c r="D52" s="108">
        <v>1.88</v>
      </c>
      <c r="E52" s="108">
        <v>1.88</v>
      </c>
      <c r="F52" s="108">
        <v>1.88</v>
      </c>
      <c r="G52" s="117"/>
      <c r="H52" s="117"/>
      <c r="I52" s="117"/>
    </row>
    <row r="53" spans="2:9" x14ac:dyDescent="0.25">
      <c r="B53" s="113">
        <v>1.5</v>
      </c>
      <c r="C53" s="2">
        <v>1.9</v>
      </c>
      <c r="D53" s="108">
        <v>2.25</v>
      </c>
      <c r="E53" s="108">
        <v>2.25</v>
      </c>
      <c r="F53" s="108">
        <v>2.25</v>
      </c>
      <c r="G53" s="117"/>
      <c r="H53" s="117"/>
      <c r="I53" s="117"/>
    </row>
    <row r="54" spans="2:9" x14ac:dyDescent="0.25">
      <c r="B54" s="113">
        <v>2</v>
      </c>
      <c r="C54" s="2">
        <v>2.375</v>
      </c>
      <c r="D54" s="108">
        <v>2.5</v>
      </c>
      <c r="E54" s="108">
        <v>2.5</v>
      </c>
      <c r="F54" s="108">
        <v>2.1</v>
      </c>
      <c r="G54" s="117"/>
      <c r="H54" s="117"/>
      <c r="I54" s="117"/>
    </row>
    <row r="55" spans="2:9" x14ac:dyDescent="0.25">
      <c r="B55" s="113">
        <v>2.5</v>
      </c>
      <c r="C55" s="2">
        <v>2.875</v>
      </c>
      <c r="D55" s="108">
        <v>3</v>
      </c>
      <c r="E55" s="108">
        <v>3</v>
      </c>
      <c r="F55" s="108">
        <v>2.5324999999999998</v>
      </c>
      <c r="G55" s="117"/>
      <c r="H55" s="117"/>
      <c r="I55" s="117"/>
    </row>
    <row r="56" spans="2:9" x14ac:dyDescent="0.25">
      <c r="B56" s="113">
        <v>3</v>
      </c>
      <c r="C56" s="2">
        <v>3.5</v>
      </c>
      <c r="D56" s="108">
        <v>3.38</v>
      </c>
      <c r="E56" s="108">
        <v>3.38</v>
      </c>
      <c r="F56" s="108">
        <v>2.9699999999999998</v>
      </c>
      <c r="G56" s="117"/>
      <c r="H56" s="117"/>
      <c r="I56" s="117"/>
    </row>
    <row r="57" spans="2:9" x14ac:dyDescent="0.25">
      <c r="B57" s="113">
        <v>3.5</v>
      </c>
      <c r="C57" s="2">
        <v>4</v>
      </c>
      <c r="D57" s="108">
        <v>3.75</v>
      </c>
      <c r="E57" s="108">
        <v>3.75</v>
      </c>
      <c r="F57" s="108">
        <v>3.3774999999999995</v>
      </c>
      <c r="G57" s="117"/>
      <c r="H57" s="117"/>
      <c r="I57" s="117"/>
    </row>
    <row r="58" spans="2:9" x14ac:dyDescent="0.25">
      <c r="B58" s="113">
        <v>4</v>
      </c>
      <c r="C58" s="2">
        <v>4.5</v>
      </c>
      <c r="D58" s="108">
        <v>4.13</v>
      </c>
      <c r="E58" s="108">
        <v>4.13</v>
      </c>
      <c r="F58" s="108">
        <v>3.7019999999999995</v>
      </c>
      <c r="G58" s="117"/>
      <c r="H58" s="117"/>
      <c r="I58" s="117"/>
    </row>
    <row r="59" spans="2:9" x14ac:dyDescent="0.25">
      <c r="B59" s="113">
        <v>5</v>
      </c>
      <c r="C59" s="2">
        <v>5.5629999999999997</v>
      </c>
      <c r="D59" s="108">
        <v>4.88</v>
      </c>
      <c r="E59" s="108">
        <v>4.88</v>
      </c>
      <c r="F59" s="108">
        <v>4.3779999999999992</v>
      </c>
      <c r="G59" s="117"/>
      <c r="H59" s="117"/>
      <c r="I59" s="117"/>
    </row>
    <row r="60" spans="2:9" x14ac:dyDescent="0.25">
      <c r="B60" s="113">
        <v>6</v>
      </c>
      <c r="C60" s="2">
        <v>6.625</v>
      </c>
      <c r="D60" s="108">
        <v>5.63</v>
      </c>
      <c r="E60" s="108">
        <v>5.63</v>
      </c>
      <c r="F60" s="108">
        <v>5.0280000000000005</v>
      </c>
      <c r="G60" s="117"/>
    </row>
    <row r="61" spans="2:9" x14ac:dyDescent="0.25">
      <c r="B61" s="113">
        <v>8</v>
      </c>
      <c r="C61" s="2">
        <v>8.625</v>
      </c>
      <c r="D61" s="108">
        <v>7</v>
      </c>
      <c r="E61" s="108">
        <v>7</v>
      </c>
      <c r="F61" s="108">
        <v>6.2850000000000001</v>
      </c>
      <c r="G61" s="117"/>
    </row>
    <row r="62" spans="2:9" x14ac:dyDescent="0.25">
      <c r="B62" s="113">
        <v>10</v>
      </c>
      <c r="C62" s="2">
        <v>10.75</v>
      </c>
      <c r="D62" s="108">
        <v>8.5</v>
      </c>
      <c r="E62" s="108">
        <v>8.5</v>
      </c>
      <c r="F62" s="108">
        <v>7.5949999999999998</v>
      </c>
      <c r="G62" s="117"/>
    </row>
    <row r="63" spans="2:9" x14ac:dyDescent="0.25">
      <c r="B63" s="113">
        <v>12</v>
      </c>
      <c r="C63" s="2">
        <v>12.75</v>
      </c>
      <c r="D63" s="108">
        <v>10</v>
      </c>
      <c r="E63" s="108">
        <v>10</v>
      </c>
      <c r="F63" s="108">
        <v>8.9075000000000006</v>
      </c>
      <c r="G63" s="117"/>
    </row>
    <row r="64" spans="2:9" x14ac:dyDescent="0.25">
      <c r="B64" s="107">
        <v>14</v>
      </c>
      <c r="C64" s="2">
        <v>14</v>
      </c>
      <c r="D64" s="108">
        <v>11</v>
      </c>
      <c r="E64" s="108">
        <v>11</v>
      </c>
      <c r="F64" s="108">
        <v>9.9725000000000001</v>
      </c>
      <c r="G64" s="117"/>
      <c r="H64" s="117"/>
      <c r="I64" s="117"/>
    </row>
    <row r="65" spans="2:9" x14ac:dyDescent="0.25">
      <c r="B65" s="107">
        <v>16</v>
      </c>
      <c r="C65" s="2">
        <v>16</v>
      </c>
      <c r="D65" s="108">
        <v>12</v>
      </c>
      <c r="E65" s="108">
        <v>12</v>
      </c>
      <c r="F65" s="108">
        <v>11.178000000000001</v>
      </c>
      <c r="G65" s="117"/>
      <c r="H65" s="117"/>
      <c r="I65" s="117"/>
    </row>
    <row r="66" spans="2:9" x14ac:dyDescent="0.25">
      <c r="B66" s="107">
        <v>18</v>
      </c>
      <c r="C66" s="2">
        <v>18</v>
      </c>
      <c r="D66" s="108">
        <v>13.5</v>
      </c>
      <c r="E66" s="108">
        <v>13.5</v>
      </c>
      <c r="F66" s="108">
        <v>12.502000000000001</v>
      </c>
      <c r="G66" s="117"/>
      <c r="H66" s="117"/>
      <c r="I66" s="117"/>
    </row>
    <row r="67" spans="2:9" x14ac:dyDescent="0.25">
      <c r="B67" s="107">
        <v>20</v>
      </c>
      <c r="C67" s="2">
        <v>20</v>
      </c>
      <c r="D67" s="108">
        <v>15</v>
      </c>
      <c r="E67" s="108">
        <v>15</v>
      </c>
      <c r="F67" s="108">
        <v>13.668333333333335</v>
      </c>
      <c r="G67" s="117"/>
      <c r="H67" s="117"/>
      <c r="I67" s="117"/>
    </row>
    <row r="68" spans="2:9" x14ac:dyDescent="0.25">
      <c r="B68" s="107">
        <v>22</v>
      </c>
      <c r="C68" s="2">
        <v>22</v>
      </c>
      <c r="D68" s="108">
        <v>16.5</v>
      </c>
      <c r="E68" s="108">
        <v>16.5</v>
      </c>
      <c r="F68" s="108">
        <v>15.043333333333335</v>
      </c>
      <c r="G68" s="117"/>
      <c r="H68" s="117"/>
      <c r="I68" s="117"/>
    </row>
    <row r="69" spans="2:9" x14ac:dyDescent="0.25">
      <c r="B69" s="107">
        <v>24</v>
      </c>
      <c r="C69" s="2">
        <v>24</v>
      </c>
      <c r="D69" s="108">
        <v>17</v>
      </c>
      <c r="E69" s="108">
        <v>17</v>
      </c>
      <c r="F69" s="108">
        <v>16.209999999999997</v>
      </c>
      <c r="G69" s="117"/>
      <c r="H69" s="117"/>
      <c r="I69" s="117"/>
    </row>
    <row r="70" spans="2:9" x14ac:dyDescent="0.25">
      <c r="B70" s="107">
        <v>26</v>
      </c>
      <c r="C70" s="2">
        <v>26</v>
      </c>
      <c r="D70" s="108">
        <v>19.5</v>
      </c>
      <c r="E70" s="108">
        <v>19.5</v>
      </c>
      <c r="F70" s="108">
        <v>17.661428571428569</v>
      </c>
      <c r="G70" s="117"/>
      <c r="H70" s="117"/>
      <c r="I70" s="117"/>
    </row>
    <row r="71" spans="2:9" x14ac:dyDescent="0.25">
      <c r="B71" s="107">
        <v>30</v>
      </c>
      <c r="C71" s="2">
        <v>30</v>
      </c>
      <c r="D71" s="108">
        <v>22</v>
      </c>
      <c r="E71" s="108">
        <v>22</v>
      </c>
      <c r="F71" s="108">
        <v>19.7</v>
      </c>
      <c r="G71" s="117"/>
      <c r="H71" s="117"/>
      <c r="I71" s="117"/>
    </row>
    <row r="72" spans="2:9" x14ac:dyDescent="0.25">
      <c r="B72" s="107">
        <v>34</v>
      </c>
      <c r="C72" s="2">
        <v>34</v>
      </c>
      <c r="D72" s="108">
        <v>25</v>
      </c>
      <c r="E72" s="108">
        <v>25</v>
      </c>
      <c r="F72" s="108">
        <v>22.833333333333332</v>
      </c>
      <c r="G72" s="117"/>
      <c r="H72" s="117"/>
      <c r="I72" s="117"/>
    </row>
    <row r="73" spans="2:9" x14ac:dyDescent="0.25">
      <c r="B73" s="107">
        <v>36</v>
      </c>
      <c r="C73" s="2">
        <v>36</v>
      </c>
      <c r="D73" s="108">
        <v>26.5</v>
      </c>
      <c r="E73" s="108">
        <v>26.5</v>
      </c>
      <c r="F73" s="108">
        <v>23.3</v>
      </c>
      <c r="G73" s="117"/>
      <c r="H73" s="117"/>
      <c r="I73" s="117"/>
    </row>
    <row r="74" spans="2:9" x14ac:dyDescent="0.25">
      <c r="B74" s="107">
        <v>42</v>
      </c>
      <c r="C74" s="2">
        <v>42</v>
      </c>
      <c r="D74" s="108">
        <v>30</v>
      </c>
      <c r="E74" s="108">
        <v>30</v>
      </c>
      <c r="F74" s="108">
        <v>27.2</v>
      </c>
      <c r="G74" s="117"/>
      <c r="H74" s="117"/>
      <c r="I74" s="117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4:I64"/>
  <sheetViews>
    <sheetView topLeftCell="A19" workbookViewId="0">
      <selection activeCell="I39" sqref="I39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660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658</v>
      </c>
    </row>
    <row r="9" spans="1:7" x14ac:dyDescent="0.25">
      <c r="B9" s="113">
        <v>0.75</v>
      </c>
      <c r="C9" s="2">
        <v>1.05</v>
      </c>
      <c r="D9" s="108">
        <v>0.125</v>
      </c>
      <c r="E9" s="117"/>
      <c r="F9" s="117"/>
      <c r="G9" s="117"/>
    </row>
    <row r="10" spans="1:7" x14ac:dyDescent="0.25">
      <c r="B10" s="113">
        <v>1</v>
      </c>
      <c r="C10" s="2">
        <v>1.3149999999999999</v>
      </c>
      <c r="D10" s="108">
        <v>0.16666666666666666</v>
      </c>
      <c r="E10" s="117"/>
      <c r="F10" s="117"/>
      <c r="G10" s="117"/>
    </row>
    <row r="11" spans="1:7" x14ac:dyDescent="0.25">
      <c r="B11" s="113">
        <v>1.25</v>
      </c>
      <c r="C11" s="2">
        <v>1.66</v>
      </c>
      <c r="D11" s="108">
        <v>0.16666666666666666</v>
      </c>
      <c r="E11" s="117"/>
      <c r="F11" s="117"/>
      <c r="G11" s="117"/>
    </row>
    <row r="12" spans="1:7" x14ac:dyDescent="0.25">
      <c r="B12" s="113">
        <v>1.5</v>
      </c>
      <c r="C12" s="2">
        <v>1.9</v>
      </c>
      <c r="D12" s="108">
        <v>0.20833333333333334</v>
      </c>
      <c r="E12" s="117"/>
      <c r="F12" s="117"/>
      <c r="G12" s="117"/>
    </row>
    <row r="13" spans="1:7" x14ac:dyDescent="0.25">
      <c r="B13" s="113">
        <v>2</v>
      </c>
      <c r="C13" s="2">
        <v>2.375</v>
      </c>
      <c r="D13" s="108">
        <v>0.25</v>
      </c>
      <c r="E13" s="117"/>
      <c r="F13" s="117"/>
      <c r="G13" s="117"/>
    </row>
    <row r="14" spans="1:7" x14ac:dyDescent="0.25">
      <c r="B14" s="113">
        <v>2.5</v>
      </c>
      <c r="C14" s="2">
        <v>2.875</v>
      </c>
      <c r="D14" s="108">
        <v>0.29166666666666669</v>
      </c>
      <c r="E14" s="117"/>
      <c r="F14" s="117"/>
      <c r="G14" s="117"/>
    </row>
    <row r="15" spans="1:7" x14ac:dyDescent="0.25">
      <c r="B15" s="113">
        <v>3</v>
      </c>
      <c r="C15" s="2">
        <v>3.5</v>
      </c>
      <c r="D15" s="108">
        <v>0.29166666666666669</v>
      </c>
      <c r="E15" s="117"/>
      <c r="F15" s="117"/>
      <c r="G15" s="117"/>
    </row>
    <row r="16" spans="1:7" x14ac:dyDescent="0.25">
      <c r="B16" s="113">
        <v>3.5</v>
      </c>
      <c r="C16" s="2">
        <v>4</v>
      </c>
      <c r="D16" s="108">
        <v>0.33333333333333331</v>
      </c>
      <c r="E16" s="117"/>
      <c r="F16" s="117"/>
      <c r="G16" s="117"/>
    </row>
    <row r="17" spans="2:7" x14ac:dyDescent="0.25">
      <c r="B17" s="113">
        <v>4</v>
      </c>
      <c r="C17" s="2">
        <v>4.5</v>
      </c>
      <c r="D17" s="108">
        <v>0.33333333333333331</v>
      </c>
      <c r="E17" s="117"/>
      <c r="F17" s="117"/>
      <c r="G17" s="117"/>
    </row>
    <row r="18" spans="2:7" x14ac:dyDescent="0.25">
      <c r="B18" s="113">
        <v>5</v>
      </c>
      <c r="C18" s="2">
        <v>5.5629999999999997</v>
      </c>
      <c r="D18" s="108">
        <v>0.41666666666666669</v>
      </c>
      <c r="E18" s="117"/>
      <c r="F18" s="117"/>
      <c r="G18" s="117"/>
    </row>
    <row r="19" spans="2:7" x14ac:dyDescent="0.25">
      <c r="B19" s="113">
        <v>6</v>
      </c>
      <c r="C19" s="2">
        <v>6.625</v>
      </c>
      <c r="D19" s="108">
        <v>0.45833333333333331</v>
      </c>
      <c r="E19" s="117"/>
      <c r="F19" s="117"/>
      <c r="G19" s="117"/>
    </row>
    <row r="20" spans="2:7" x14ac:dyDescent="0.25">
      <c r="B20" s="113">
        <v>8</v>
      </c>
      <c r="C20" s="2">
        <v>8.625</v>
      </c>
      <c r="D20" s="108">
        <v>0.5</v>
      </c>
      <c r="E20" s="117"/>
      <c r="F20" s="117"/>
      <c r="G20" s="117"/>
    </row>
    <row r="21" spans="2:7" x14ac:dyDescent="0.25">
      <c r="B21" s="113">
        <v>10</v>
      </c>
      <c r="C21" s="2">
        <v>10.75</v>
      </c>
      <c r="D21" s="108">
        <v>0.58333333333333337</v>
      </c>
      <c r="E21" s="117"/>
      <c r="F21" s="117"/>
      <c r="G21" s="117"/>
    </row>
    <row r="22" spans="2:7" x14ac:dyDescent="0.25">
      <c r="B22" s="113">
        <v>12</v>
      </c>
      <c r="C22" s="2">
        <v>12.75</v>
      </c>
      <c r="D22" s="108">
        <v>0.66666666666666663</v>
      </c>
      <c r="E22" s="117"/>
      <c r="F22" s="117"/>
      <c r="G22" s="117"/>
    </row>
    <row r="23" spans="2:7" x14ac:dyDescent="0.25">
      <c r="B23" s="107">
        <v>14</v>
      </c>
      <c r="C23" s="2">
        <v>14</v>
      </c>
      <c r="D23" s="108">
        <v>1.0833333333333333</v>
      </c>
      <c r="E23" s="117"/>
      <c r="F23" s="117"/>
      <c r="G23" s="117"/>
    </row>
    <row r="24" spans="2:7" x14ac:dyDescent="0.25">
      <c r="B24" s="107">
        <v>16</v>
      </c>
      <c r="C24" s="2">
        <v>16</v>
      </c>
      <c r="D24" s="108">
        <v>1.1666666666666667</v>
      </c>
      <c r="E24" s="117"/>
      <c r="F24" s="117"/>
      <c r="G24" s="117"/>
    </row>
    <row r="25" spans="2:7" x14ac:dyDescent="0.25">
      <c r="B25" s="107">
        <v>18</v>
      </c>
      <c r="C25" s="2">
        <v>18</v>
      </c>
      <c r="D25" s="108">
        <v>1.25</v>
      </c>
      <c r="E25" s="117"/>
      <c r="F25" s="117"/>
      <c r="G25" s="117"/>
    </row>
    <row r="26" spans="2:7" x14ac:dyDescent="0.25">
      <c r="B26" s="107">
        <v>20</v>
      </c>
      <c r="C26" s="2">
        <v>20</v>
      </c>
      <c r="D26" s="108">
        <v>1.6666666666666667</v>
      </c>
      <c r="E26" s="117"/>
      <c r="F26" s="117"/>
      <c r="G26" s="117"/>
    </row>
    <row r="27" spans="2:7" x14ac:dyDescent="0.25">
      <c r="B27" s="107">
        <v>22</v>
      </c>
      <c r="C27" s="2">
        <v>22</v>
      </c>
      <c r="D27" s="108">
        <v>1.6666666666666667</v>
      </c>
      <c r="E27" s="117"/>
      <c r="F27" s="117"/>
      <c r="G27" s="117"/>
    </row>
    <row r="28" spans="2:7" x14ac:dyDescent="0.25">
      <c r="B28" s="107">
        <v>24</v>
      </c>
      <c r="C28" s="2">
        <v>24</v>
      </c>
      <c r="D28" s="108">
        <v>1.6666666666666667</v>
      </c>
      <c r="E28" s="117"/>
      <c r="F28" s="117"/>
      <c r="G28" s="117"/>
    </row>
    <row r="29" spans="2:7" x14ac:dyDescent="0.25">
      <c r="B29" s="107">
        <v>26</v>
      </c>
      <c r="C29" s="2">
        <v>26</v>
      </c>
      <c r="D29" s="108">
        <v>2</v>
      </c>
      <c r="E29" s="117"/>
      <c r="F29" s="117"/>
      <c r="G29" s="117"/>
    </row>
    <row r="30" spans="2:7" x14ac:dyDescent="0.25">
      <c r="B30" s="107">
        <v>30</v>
      </c>
      <c r="C30" s="2">
        <v>30</v>
      </c>
      <c r="D30" s="108">
        <v>2</v>
      </c>
      <c r="E30" s="117"/>
      <c r="F30" s="117"/>
      <c r="G30" s="117"/>
    </row>
    <row r="31" spans="2:7" x14ac:dyDescent="0.25">
      <c r="B31" s="107">
        <v>34</v>
      </c>
      <c r="C31" s="2">
        <v>34</v>
      </c>
      <c r="D31" s="108">
        <v>2</v>
      </c>
      <c r="E31" s="117"/>
      <c r="F31" s="117"/>
      <c r="G31" s="117"/>
    </row>
    <row r="32" spans="2:7" x14ac:dyDescent="0.25">
      <c r="B32" s="107">
        <v>36</v>
      </c>
      <c r="C32" s="2">
        <v>36</v>
      </c>
      <c r="D32" s="108">
        <v>2</v>
      </c>
      <c r="E32" s="117"/>
      <c r="F32" s="117"/>
      <c r="G32" s="117"/>
    </row>
    <row r="33" spans="2:9" x14ac:dyDescent="0.25">
      <c r="B33" s="107">
        <v>42</v>
      </c>
      <c r="C33" s="2">
        <v>42</v>
      </c>
      <c r="D33" s="108">
        <v>2</v>
      </c>
      <c r="E33" s="117"/>
      <c r="F33" s="117"/>
      <c r="G33" s="117"/>
    </row>
    <row r="36" spans="2:9" x14ac:dyDescent="0.25">
      <c r="E36" s="123"/>
      <c r="F36" s="123"/>
      <c r="G36" s="123"/>
      <c r="H36" s="123"/>
      <c r="I36" s="123"/>
    </row>
    <row r="38" spans="2:9" x14ac:dyDescent="0.25">
      <c r="D38" s="74" t="s">
        <v>657</v>
      </c>
    </row>
    <row r="39" spans="2:9" ht="45" x14ac:dyDescent="0.25">
      <c r="B39" s="75"/>
      <c r="C39" s="105" t="s">
        <v>452</v>
      </c>
      <c r="D39" s="98" t="s">
        <v>647</v>
      </c>
    </row>
    <row r="40" spans="2:9" x14ac:dyDescent="0.25">
      <c r="B40" s="113">
        <v>0.75</v>
      </c>
      <c r="C40" s="2">
        <v>1.05</v>
      </c>
      <c r="D40" s="108">
        <v>1.5</v>
      </c>
      <c r="E40" s="117"/>
      <c r="F40" s="117"/>
      <c r="G40" s="117"/>
    </row>
    <row r="41" spans="2:9" x14ac:dyDescent="0.25">
      <c r="B41" s="113">
        <v>1</v>
      </c>
      <c r="C41" s="2">
        <v>1.3149999999999999</v>
      </c>
      <c r="D41" s="108">
        <v>2</v>
      </c>
      <c r="E41" s="117"/>
      <c r="F41" s="117"/>
      <c r="G41" s="117"/>
    </row>
    <row r="42" spans="2:9" x14ac:dyDescent="0.25">
      <c r="B42" s="113">
        <v>1.25</v>
      </c>
      <c r="C42" s="2">
        <v>1.66</v>
      </c>
      <c r="D42" s="108">
        <v>2</v>
      </c>
      <c r="E42" s="117"/>
      <c r="F42" s="117"/>
      <c r="G42" s="117"/>
    </row>
    <row r="43" spans="2:9" x14ac:dyDescent="0.25">
      <c r="B43" s="113">
        <v>1.5</v>
      </c>
      <c r="C43" s="2">
        <v>1.9</v>
      </c>
      <c r="D43" s="108">
        <v>2.5</v>
      </c>
      <c r="E43" s="117"/>
      <c r="F43" s="117"/>
      <c r="G43" s="117"/>
    </row>
    <row r="44" spans="2:9" x14ac:dyDescent="0.25">
      <c r="B44" s="113">
        <v>2</v>
      </c>
      <c r="C44" s="2">
        <v>2.375</v>
      </c>
      <c r="D44" s="108">
        <v>3</v>
      </c>
      <c r="E44" s="117"/>
      <c r="F44" s="117"/>
      <c r="G44" s="117"/>
    </row>
    <row r="45" spans="2:9" x14ac:dyDescent="0.25">
      <c r="B45" s="113">
        <v>2.5</v>
      </c>
      <c r="C45" s="2">
        <v>2.875</v>
      </c>
      <c r="D45" s="108">
        <v>3.5</v>
      </c>
      <c r="E45" s="117"/>
      <c r="F45" s="117"/>
      <c r="G45" s="117"/>
    </row>
    <row r="46" spans="2:9" x14ac:dyDescent="0.25">
      <c r="B46" s="113">
        <v>3</v>
      </c>
      <c r="C46" s="2">
        <v>3.5</v>
      </c>
      <c r="D46" s="108">
        <v>3.5</v>
      </c>
      <c r="E46" s="117"/>
      <c r="F46" s="117"/>
      <c r="G46" s="117"/>
    </row>
    <row r="47" spans="2:9" x14ac:dyDescent="0.25">
      <c r="B47" s="113">
        <v>3.5</v>
      </c>
      <c r="C47" s="2">
        <v>4</v>
      </c>
      <c r="D47" s="108">
        <v>4</v>
      </c>
      <c r="E47" s="117"/>
      <c r="F47" s="117"/>
      <c r="G47" s="117"/>
    </row>
    <row r="48" spans="2:9" x14ac:dyDescent="0.25">
      <c r="B48" s="113">
        <v>4</v>
      </c>
      <c r="C48" s="2">
        <v>4.5</v>
      </c>
      <c r="D48" s="108">
        <v>4</v>
      </c>
      <c r="E48" s="117"/>
      <c r="F48" s="117"/>
      <c r="G48" s="117"/>
    </row>
    <row r="49" spans="2:7" x14ac:dyDescent="0.25">
      <c r="B49" s="113">
        <v>5</v>
      </c>
      <c r="C49" s="2">
        <v>5.5629999999999997</v>
      </c>
      <c r="D49" s="108">
        <v>5</v>
      </c>
      <c r="E49" s="117"/>
      <c r="F49" s="117"/>
      <c r="G49" s="117"/>
    </row>
    <row r="50" spans="2:7" x14ac:dyDescent="0.25">
      <c r="B50" s="113">
        <v>6</v>
      </c>
      <c r="C50" s="2">
        <v>6.625</v>
      </c>
      <c r="D50" s="108">
        <v>5.5</v>
      </c>
      <c r="E50" s="117"/>
    </row>
    <row r="51" spans="2:7" x14ac:dyDescent="0.25">
      <c r="B51" s="113">
        <v>8</v>
      </c>
      <c r="C51" s="2">
        <v>8.625</v>
      </c>
      <c r="D51" s="108">
        <v>6</v>
      </c>
      <c r="E51" s="117"/>
    </row>
    <row r="52" spans="2:7" x14ac:dyDescent="0.25">
      <c r="B52" s="113">
        <v>10</v>
      </c>
      <c r="C52" s="2">
        <v>10.75</v>
      </c>
      <c r="D52" s="108">
        <v>7</v>
      </c>
      <c r="E52" s="117"/>
    </row>
    <row r="53" spans="2:7" x14ac:dyDescent="0.25">
      <c r="B53" s="113">
        <v>12</v>
      </c>
      <c r="C53" s="2">
        <v>12.75</v>
      </c>
      <c r="D53" s="108">
        <v>8</v>
      </c>
      <c r="E53" s="117"/>
    </row>
    <row r="54" spans="2:7" x14ac:dyDescent="0.25">
      <c r="B54" s="107">
        <v>14</v>
      </c>
      <c r="C54" s="2">
        <v>14</v>
      </c>
      <c r="D54" s="108">
        <v>13</v>
      </c>
      <c r="E54" s="117"/>
      <c r="F54" s="117"/>
      <c r="G54" s="117"/>
    </row>
    <row r="55" spans="2:7" x14ac:dyDescent="0.25">
      <c r="B55" s="107">
        <v>16</v>
      </c>
      <c r="C55" s="2">
        <v>16</v>
      </c>
      <c r="D55" s="108">
        <v>14</v>
      </c>
      <c r="E55" s="117"/>
      <c r="F55" s="117"/>
      <c r="G55" s="117"/>
    </row>
    <row r="56" spans="2:7" x14ac:dyDescent="0.25">
      <c r="B56" s="107">
        <v>18</v>
      </c>
      <c r="C56" s="2">
        <v>18</v>
      </c>
      <c r="D56" s="108">
        <v>15</v>
      </c>
      <c r="E56" s="117"/>
      <c r="F56" s="117"/>
      <c r="G56" s="117"/>
    </row>
    <row r="57" spans="2:7" x14ac:dyDescent="0.25">
      <c r="B57" s="107">
        <v>20</v>
      </c>
      <c r="C57" s="2">
        <v>20</v>
      </c>
      <c r="D57" s="108">
        <v>20</v>
      </c>
      <c r="E57" s="117"/>
      <c r="F57" s="117"/>
      <c r="G57" s="117"/>
    </row>
    <row r="58" spans="2:7" x14ac:dyDescent="0.25">
      <c r="B58" s="107">
        <v>22</v>
      </c>
      <c r="C58" s="2">
        <v>22</v>
      </c>
      <c r="D58" s="108">
        <v>20</v>
      </c>
      <c r="E58" s="117"/>
      <c r="F58" s="117"/>
      <c r="G58" s="117"/>
    </row>
    <row r="59" spans="2:7" x14ac:dyDescent="0.25">
      <c r="B59" s="107">
        <v>24</v>
      </c>
      <c r="C59" s="2">
        <v>24</v>
      </c>
      <c r="D59" s="108">
        <v>20</v>
      </c>
      <c r="E59" s="117"/>
      <c r="F59" s="117"/>
      <c r="G59" s="117"/>
    </row>
    <row r="60" spans="2:7" x14ac:dyDescent="0.25">
      <c r="B60" s="107">
        <v>26</v>
      </c>
      <c r="C60" s="2">
        <v>26</v>
      </c>
      <c r="D60" s="108">
        <v>24</v>
      </c>
      <c r="E60" s="117"/>
      <c r="F60" s="117"/>
      <c r="G60" s="117"/>
    </row>
    <row r="61" spans="2:7" x14ac:dyDescent="0.25">
      <c r="B61" s="107">
        <v>30</v>
      </c>
      <c r="C61" s="2">
        <v>30</v>
      </c>
      <c r="D61" s="108">
        <v>24</v>
      </c>
      <c r="E61" s="117"/>
      <c r="F61" s="117"/>
      <c r="G61" s="117"/>
    </row>
    <row r="62" spans="2:7" x14ac:dyDescent="0.25">
      <c r="B62" s="107">
        <v>34</v>
      </c>
      <c r="C62" s="2">
        <v>34</v>
      </c>
      <c r="D62" s="108">
        <v>24</v>
      </c>
      <c r="E62" s="117"/>
      <c r="F62" s="117"/>
      <c r="G62" s="117"/>
    </row>
    <row r="63" spans="2:7" x14ac:dyDescent="0.25">
      <c r="B63" s="107">
        <v>36</v>
      </c>
      <c r="C63" s="2">
        <v>36</v>
      </c>
      <c r="D63" s="108">
        <v>24</v>
      </c>
      <c r="E63" s="117"/>
      <c r="F63" s="117"/>
      <c r="G63" s="117"/>
    </row>
    <row r="64" spans="2:7" x14ac:dyDescent="0.25">
      <c r="B64" s="107">
        <v>42</v>
      </c>
      <c r="C64" s="2">
        <v>42</v>
      </c>
      <c r="D64" s="108">
        <v>24</v>
      </c>
      <c r="E64" s="117"/>
      <c r="F64" s="117"/>
      <c r="G64" s="117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4:I65"/>
  <sheetViews>
    <sheetView workbookViewId="0">
      <selection activeCell="H29" sqref="H29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661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662</v>
      </c>
    </row>
    <row r="9" spans="1:7" x14ac:dyDescent="0.25">
      <c r="B9" s="113">
        <v>0.5</v>
      </c>
      <c r="C9" s="2">
        <v>0.84</v>
      </c>
      <c r="D9" s="108">
        <v>8.3333333333333329E-2</v>
      </c>
      <c r="E9" s="124"/>
      <c r="F9" s="124"/>
      <c r="G9" s="124"/>
    </row>
    <row r="10" spans="1:7" x14ac:dyDescent="0.25">
      <c r="B10" s="113">
        <v>0.75</v>
      </c>
      <c r="C10" s="2">
        <v>1.05</v>
      </c>
      <c r="D10" s="108">
        <v>8.3333333333333329E-2</v>
      </c>
      <c r="E10" s="124"/>
      <c r="F10" s="124"/>
      <c r="G10" s="124"/>
    </row>
    <row r="11" spans="1:7" x14ac:dyDescent="0.25">
      <c r="B11" s="113">
        <v>1</v>
      </c>
      <c r="C11" s="2">
        <v>1.3149999999999999</v>
      </c>
      <c r="D11" s="108">
        <v>0.125</v>
      </c>
      <c r="E11" s="124"/>
      <c r="F11" s="124"/>
      <c r="G11" s="124"/>
    </row>
    <row r="12" spans="1:7" x14ac:dyDescent="0.25">
      <c r="B12" s="113">
        <v>1.25</v>
      </c>
      <c r="C12" s="2">
        <v>1.66</v>
      </c>
      <c r="D12" s="108">
        <v>0.125</v>
      </c>
      <c r="E12" s="124"/>
      <c r="F12" s="124"/>
      <c r="G12" s="124"/>
    </row>
    <row r="13" spans="1:7" x14ac:dyDescent="0.25">
      <c r="B13" s="113">
        <v>1.5</v>
      </c>
      <c r="C13" s="2">
        <v>1.9</v>
      </c>
      <c r="D13" s="108">
        <v>0.125</v>
      </c>
      <c r="E13" s="124"/>
      <c r="F13" s="124"/>
      <c r="G13" s="124"/>
    </row>
    <row r="14" spans="1:7" x14ac:dyDescent="0.25">
      <c r="B14" s="113">
        <v>2</v>
      </c>
      <c r="C14" s="2">
        <v>2.375</v>
      </c>
      <c r="D14" s="108">
        <v>0.125</v>
      </c>
      <c r="E14" s="124"/>
      <c r="F14" s="124"/>
      <c r="G14" s="124"/>
    </row>
    <row r="15" spans="1:7" x14ac:dyDescent="0.25">
      <c r="B15" s="113">
        <v>2.5</v>
      </c>
      <c r="C15" s="2">
        <v>2.875</v>
      </c>
      <c r="D15" s="108">
        <v>0.125</v>
      </c>
      <c r="E15" s="124"/>
      <c r="F15" s="124"/>
      <c r="G15" s="124"/>
    </row>
    <row r="16" spans="1:7" x14ac:dyDescent="0.25">
      <c r="B16" s="113">
        <v>3</v>
      </c>
      <c r="C16" s="2">
        <v>3.5</v>
      </c>
      <c r="D16" s="108">
        <v>0.16666666666666666</v>
      </c>
      <c r="E16" s="124"/>
      <c r="F16" s="124"/>
      <c r="G16" s="124"/>
    </row>
    <row r="17" spans="2:7" x14ac:dyDescent="0.25">
      <c r="B17" s="113">
        <v>3.5</v>
      </c>
      <c r="C17" s="2">
        <v>4</v>
      </c>
      <c r="D17" s="108">
        <v>0.20833333333333334</v>
      </c>
      <c r="E17" s="124"/>
      <c r="F17" s="124"/>
      <c r="G17" s="124"/>
    </row>
    <row r="18" spans="2:7" x14ac:dyDescent="0.25">
      <c r="B18" s="113">
        <v>4</v>
      </c>
      <c r="C18" s="2">
        <v>4.5</v>
      </c>
      <c r="D18" s="108">
        <v>0.20833333333333334</v>
      </c>
      <c r="E18" s="124"/>
      <c r="F18" s="124"/>
      <c r="G18" s="124"/>
    </row>
    <row r="19" spans="2:7" x14ac:dyDescent="0.25">
      <c r="B19" s="113">
        <v>5</v>
      </c>
      <c r="C19" s="2">
        <v>5.5629999999999997</v>
      </c>
      <c r="D19" s="108">
        <v>0.25</v>
      </c>
      <c r="E19" s="124"/>
      <c r="F19" s="124"/>
      <c r="G19" s="124"/>
    </row>
    <row r="20" spans="2:7" x14ac:dyDescent="0.25">
      <c r="B20" s="113">
        <v>6</v>
      </c>
      <c r="C20" s="2">
        <v>6.625</v>
      </c>
      <c r="D20" s="108">
        <v>0.29166666666666669</v>
      </c>
      <c r="E20" s="124"/>
      <c r="F20" s="124"/>
      <c r="G20" s="124"/>
    </row>
    <row r="21" spans="2:7" x14ac:dyDescent="0.25">
      <c r="B21" s="113">
        <v>8</v>
      </c>
      <c r="C21" s="2">
        <v>8.625</v>
      </c>
      <c r="D21" s="108">
        <v>0.33333333333333331</v>
      </c>
      <c r="E21" s="124"/>
      <c r="F21" s="124"/>
      <c r="G21" s="124"/>
    </row>
    <row r="22" spans="2:7" x14ac:dyDescent="0.25">
      <c r="B22" s="113">
        <v>10</v>
      </c>
      <c r="C22" s="2">
        <v>10.75</v>
      </c>
      <c r="D22" s="108">
        <v>0.41666666666666669</v>
      </c>
      <c r="E22" s="124"/>
      <c r="F22" s="124"/>
      <c r="G22" s="124"/>
    </row>
    <row r="23" spans="2:7" x14ac:dyDescent="0.25">
      <c r="B23" s="113">
        <v>12</v>
      </c>
      <c r="C23" s="2">
        <v>12.75</v>
      </c>
      <c r="D23" s="108">
        <v>0.5</v>
      </c>
      <c r="E23" s="124"/>
      <c r="F23" s="124"/>
      <c r="G23" s="124"/>
    </row>
    <row r="24" spans="2:7" x14ac:dyDescent="0.25">
      <c r="B24" s="107">
        <v>14</v>
      </c>
      <c r="C24" s="2">
        <v>14</v>
      </c>
      <c r="D24" s="108">
        <v>0.54166666666666663</v>
      </c>
      <c r="E24" s="124"/>
      <c r="F24" s="124"/>
      <c r="G24" s="124"/>
    </row>
    <row r="25" spans="2:7" x14ac:dyDescent="0.25">
      <c r="B25" s="107">
        <v>16</v>
      </c>
      <c r="C25" s="2">
        <v>16</v>
      </c>
      <c r="D25" s="108">
        <v>0.58333333333333337</v>
      </c>
      <c r="E25" s="124"/>
      <c r="F25" s="124"/>
      <c r="G25" s="124"/>
    </row>
    <row r="26" spans="2:7" x14ac:dyDescent="0.25">
      <c r="B26" s="107">
        <v>18</v>
      </c>
      <c r="C26" s="2">
        <v>18</v>
      </c>
      <c r="D26" s="108">
        <v>0.66666666666666663</v>
      </c>
      <c r="E26" s="124"/>
      <c r="F26" s="124"/>
      <c r="G26" s="124"/>
    </row>
    <row r="27" spans="2:7" x14ac:dyDescent="0.25">
      <c r="B27" s="107">
        <v>20</v>
      </c>
      <c r="C27" s="2">
        <v>20</v>
      </c>
      <c r="D27" s="108">
        <v>0.75</v>
      </c>
      <c r="E27" s="124"/>
      <c r="F27" s="124"/>
      <c r="G27" s="124"/>
    </row>
    <row r="28" spans="2:7" x14ac:dyDescent="0.25">
      <c r="B28" s="107">
        <v>22</v>
      </c>
      <c r="C28" s="2">
        <v>22</v>
      </c>
      <c r="D28" s="108">
        <v>0.83333333333333337</v>
      </c>
      <c r="E28" s="124"/>
      <c r="F28" s="124"/>
      <c r="G28" s="124"/>
    </row>
    <row r="29" spans="2:7" x14ac:dyDescent="0.25">
      <c r="B29" s="107">
        <v>24</v>
      </c>
      <c r="C29" s="2">
        <v>24</v>
      </c>
      <c r="D29" s="108">
        <v>0.875</v>
      </c>
      <c r="E29" s="124"/>
      <c r="F29" s="124"/>
      <c r="G29" s="124"/>
    </row>
    <row r="30" spans="2:7" x14ac:dyDescent="0.25">
      <c r="B30" s="107">
        <v>26</v>
      </c>
      <c r="C30" s="2">
        <v>26</v>
      </c>
      <c r="D30" s="108">
        <v>0.875</v>
      </c>
      <c r="E30" s="124"/>
      <c r="F30" s="124"/>
      <c r="G30" s="124"/>
    </row>
    <row r="31" spans="2:7" x14ac:dyDescent="0.25">
      <c r="B31" s="107">
        <v>30</v>
      </c>
      <c r="C31" s="2">
        <v>30</v>
      </c>
      <c r="D31" s="108">
        <v>0.875</v>
      </c>
      <c r="E31" s="124"/>
      <c r="F31" s="124"/>
      <c r="G31" s="124"/>
    </row>
    <row r="32" spans="2:7" x14ac:dyDescent="0.25">
      <c r="B32" s="107">
        <v>34</v>
      </c>
      <c r="C32" s="2">
        <v>34</v>
      </c>
      <c r="D32" s="108">
        <v>0.875</v>
      </c>
      <c r="E32" s="124"/>
      <c r="F32" s="124"/>
      <c r="G32" s="124"/>
    </row>
    <row r="33" spans="2:9" x14ac:dyDescent="0.25">
      <c r="B33" s="107">
        <v>36</v>
      </c>
      <c r="C33" s="2">
        <v>36</v>
      </c>
      <c r="D33" s="108">
        <v>0.875</v>
      </c>
      <c r="E33" s="124"/>
      <c r="F33" s="124"/>
      <c r="G33" s="124"/>
    </row>
    <row r="34" spans="2:9" x14ac:dyDescent="0.25">
      <c r="B34" s="107">
        <v>42</v>
      </c>
      <c r="C34" s="2">
        <v>42</v>
      </c>
      <c r="D34" s="108">
        <v>1</v>
      </c>
    </row>
    <row r="36" spans="2:9" x14ac:dyDescent="0.25">
      <c r="E36" s="123"/>
      <c r="F36" s="123"/>
      <c r="G36" s="123"/>
      <c r="H36" s="123"/>
      <c r="I36" s="123"/>
    </row>
    <row r="38" spans="2:9" x14ac:dyDescent="0.25">
      <c r="D38" s="74" t="s">
        <v>657</v>
      </c>
    </row>
    <row r="39" spans="2:9" ht="30" x14ac:dyDescent="0.25">
      <c r="B39" s="75"/>
      <c r="C39" s="105" t="s">
        <v>452</v>
      </c>
      <c r="D39" s="98" t="s">
        <v>662</v>
      </c>
    </row>
    <row r="40" spans="2:9" x14ac:dyDescent="0.25">
      <c r="B40" s="113">
        <v>0.5</v>
      </c>
      <c r="C40" s="2">
        <v>0.84</v>
      </c>
      <c r="D40" s="108">
        <v>1</v>
      </c>
      <c r="E40" s="124"/>
      <c r="F40" s="124"/>
      <c r="G40" s="124"/>
    </row>
    <row r="41" spans="2:9" x14ac:dyDescent="0.25">
      <c r="B41" s="113">
        <v>0.75</v>
      </c>
      <c r="C41" s="2">
        <v>1.05</v>
      </c>
      <c r="D41" s="108">
        <v>1</v>
      </c>
      <c r="E41" s="124"/>
      <c r="F41" s="124"/>
      <c r="G41" s="124"/>
    </row>
    <row r="42" spans="2:9" x14ac:dyDescent="0.25">
      <c r="B42" s="113">
        <v>1</v>
      </c>
      <c r="C42" s="2">
        <v>1.3149999999999999</v>
      </c>
      <c r="D42" s="108">
        <v>1.5</v>
      </c>
      <c r="E42" s="124"/>
      <c r="F42" s="124"/>
      <c r="G42" s="124"/>
    </row>
    <row r="43" spans="2:9" x14ac:dyDescent="0.25">
      <c r="B43" s="113">
        <v>1.25</v>
      </c>
      <c r="C43" s="2">
        <v>1.66</v>
      </c>
      <c r="D43" s="108">
        <v>1.5</v>
      </c>
      <c r="E43" s="124"/>
      <c r="F43" s="124"/>
      <c r="G43" s="124"/>
    </row>
    <row r="44" spans="2:9" x14ac:dyDescent="0.25">
      <c r="B44" s="113">
        <v>1.5</v>
      </c>
      <c r="C44" s="2">
        <v>1.9</v>
      </c>
      <c r="D44" s="108">
        <v>1.5</v>
      </c>
      <c r="E44" s="124"/>
      <c r="F44" s="124"/>
      <c r="G44" s="124"/>
    </row>
    <row r="45" spans="2:9" x14ac:dyDescent="0.25">
      <c r="B45" s="113">
        <v>2</v>
      </c>
      <c r="C45" s="2">
        <v>2.375</v>
      </c>
      <c r="D45" s="108">
        <v>1.5</v>
      </c>
      <c r="E45" s="124"/>
      <c r="F45" s="124"/>
      <c r="G45" s="124"/>
    </row>
    <row r="46" spans="2:9" x14ac:dyDescent="0.25">
      <c r="B46" s="113">
        <v>2.5</v>
      </c>
      <c r="C46" s="2">
        <v>2.875</v>
      </c>
      <c r="D46" s="108">
        <v>1.5</v>
      </c>
      <c r="E46" s="124"/>
      <c r="F46" s="124"/>
      <c r="G46" s="124"/>
    </row>
    <row r="47" spans="2:9" x14ac:dyDescent="0.25">
      <c r="B47" s="113">
        <v>3</v>
      </c>
      <c r="C47" s="2">
        <v>3.5</v>
      </c>
      <c r="D47" s="108">
        <v>2</v>
      </c>
      <c r="E47" s="124"/>
      <c r="F47" s="124"/>
      <c r="G47" s="124"/>
    </row>
    <row r="48" spans="2:9" x14ac:dyDescent="0.25">
      <c r="B48" s="113">
        <v>3.5</v>
      </c>
      <c r="C48" s="2">
        <v>4</v>
      </c>
      <c r="D48" s="108">
        <v>2.5</v>
      </c>
      <c r="E48" s="124"/>
      <c r="F48" s="124"/>
      <c r="G48" s="124"/>
    </row>
    <row r="49" spans="2:7" x14ac:dyDescent="0.25">
      <c r="B49" s="113">
        <v>4</v>
      </c>
      <c r="C49" s="2">
        <v>4.5</v>
      </c>
      <c r="D49" s="108">
        <v>2.5</v>
      </c>
      <c r="E49" s="124"/>
      <c r="F49" s="124"/>
      <c r="G49" s="124"/>
    </row>
    <row r="50" spans="2:7" x14ac:dyDescent="0.25">
      <c r="B50" s="113">
        <v>5</v>
      </c>
      <c r="C50" s="2">
        <v>5.5629999999999997</v>
      </c>
      <c r="D50" s="108">
        <v>3</v>
      </c>
      <c r="E50" s="124"/>
    </row>
    <row r="51" spans="2:7" x14ac:dyDescent="0.25">
      <c r="B51" s="113">
        <v>6</v>
      </c>
      <c r="C51" s="2">
        <v>6.625</v>
      </c>
      <c r="D51" s="108">
        <v>3.5</v>
      </c>
      <c r="E51" s="124"/>
    </row>
    <row r="52" spans="2:7" x14ac:dyDescent="0.25">
      <c r="B52" s="113">
        <v>8</v>
      </c>
      <c r="C52" s="2">
        <v>8.625</v>
      </c>
      <c r="D52" s="108">
        <v>4</v>
      </c>
      <c r="E52" s="124"/>
    </row>
    <row r="53" spans="2:7" x14ac:dyDescent="0.25">
      <c r="B53" s="113">
        <v>10</v>
      </c>
      <c r="C53" s="2">
        <v>10.75</v>
      </c>
      <c r="D53" s="108">
        <v>5</v>
      </c>
      <c r="E53" s="124"/>
    </row>
    <row r="54" spans="2:7" x14ac:dyDescent="0.25">
      <c r="B54" s="113">
        <v>12</v>
      </c>
      <c r="C54" s="2">
        <v>12.75</v>
      </c>
      <c r="D54" s="108">
        <v>6</v>
      </c>
      <c r="E54" s="124"/>
      <c r="F54" s="124"/>
      <c r="G54" s="124"/>
    </row>
    <row r="55" spans="2:7" x14ac:dyDescent="0.25">
      <c r="B55" s="107">
        <v>14</v>
      </c>
      <c r="C55" s="2">
        <v>14</v>
      </c>
      <c r="D55" s="108">
        <v>6.5</v>
      </c>
      <c r="E55" s="124"/>
      <c r="F55" s="124"/>
      <c r="G55" s="124"/>
    </row>
    <row r="56" spans="2:7" x14ac:dyDescent="0.25">
      <c r="B56" s="107">
        <v>16</v>
      </c>
      <c r="C56" s="2">
        <v>16</v>
      </c>
      <c r="D56" s="108">
        <v>7</v>
      </c>
      <c r="E56" s="124"/>
      <c r="F56" s="124"/>
      <c r="G56" s="124"/>
    </row>
    <row r="57" spans="2:7" x14ac:dyDescent="0.25">
      <c r="B57" s="107">
        <v>18</v>
      </c>
      <c r="C57" s="2">
        <v>18</v>
      </c>
      <c r="D57" s="108">
        <v>8</v>
      </c>
      <c r="E57" s="124"/>
      <c r="F57" s="124"/>
      <c r="G57" s="124"/>
    </row>
    <row r="58" spans="2:7" x14ac:dyDescent="0.25">
      <c r="B58" s="107">
        <v>20</v>
      </c>
      <c r="C58" s="2">
        <v>20</v>
      </c>
      <c r="D58" s="108">
        <v>9</v>
      </c>
      <c r="E58" s="124"/>
      <c r="F58" s="124"/>
      <c r="G58" s="124"/>
    </row>
    <row r="59" spans="2:7" x14ac:dyDescent="0.25">
      <c r="B59" s="107">
        <v>22</v>
      </c>
      <c r="C59" s="2">
        <v>22</v>
      </c>
      <c r="D59" s="108">
        <v>10</v>
      </c>
      <c r="E59" s="124"/>
      <c r="F59" s="124"/>
      <c r="G59" s="124"/>
    </row>
    <row r="60" spans="2:7" x14ac:dyDescent="0.25">
      <c r="B60" s="107">
        <v>24</v>
      </c>
      <c r="C60" s="2">
        <v>24</v>
      </c>
      <c r="D60" s="108">
        <v>10.5</v>
      </c>
      <c r="E60" s="124"/>
      <c r="F60" s="124"/>
      <c r="G60" s="124"/>
    </row>
    <row r="61" spans="2:7" x14ac:dyDescent="0.25">
      <c r="B61" s="107">
        <v>26</v>
      </c>
      <c r="C61" s="2">
        <v>26</v>
      </c>
      <c r="D61" s="108">
        <v>10.5</v>
      </c>
      <c r="E61" s="124"/>
      <c r="F61" s="124"/>
      <c r="G61" s="124"/>
    </row>
    <row r="62" spans="2:7" x14ac:dyDescent="0.25">
      <c r="B62" s="107">
        <v>30</v>
      </c>
      <c r="C62" s="2">
        <v>30</v>
      </c>
      <c r="D62" s="108">
        <v>10.5</v>
      </c>
      <c r="E62" s="124"/>
      <c r="F62" s="124"/>
      <c r="G62" s="124"/>
    </row>
    <row r="63" spans="2:7" x14ac:dyDescent="0.25">
      <c r="B63" s="107">
        <v>34</v>
      </c>
      <c r="C63" s="2">
        <v>34</v>
      </c>
      <c r="D63" s="108">
        <v>10.5</v>
      </c>
      <c r="E63" s="124"/>
      <c r="F63" s="124"/>
      <c r="G63" s="124"/>
    </row>
    <row r="64" spans="2:7" x14ac:dyDescent="0.25">
      <c r="B64" s="107">
        <v>36</v>
      </c>
      <c r="C64" s="2">
        <v>36</v>
      </c>
      <c r="D64" s="108">
        <v>10.5</v>
      </c>
      <c r="E64" s="124"/>
      <c r="F64" s="124"/>
      <c r="G64" s="124"/>
    </row>
    <row r="65" spans="2:4" x14ac:dyDescent="0.25">
      <c r="B65" s="107">
        <v>42</v>
      </c>
      <c r="C65" s="2">
        <v>42</v>
      </c>
      <c r="D65" s="108">
        <v>12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4:I55"/>
  <sheetViews>
    <sheetView topLeftCell="A16" workbookViewId="0">
      <selection activeCell="F40" sqref="F40"/>
    </sheetView>
  </sheetViews>
  <sheetFormatPr defaultRowHeight="15" x14ac:dyDescent="0.25"/>
  <cols>
    <col min="1" max="1" width="45.7109375" style="79" customWidth="1"/>
    <col min="2" max="2" width="12.42578125" style="79" customWidth="1"/>
    <col min="3" max="3" width="15.140625" style="79" customWidth="1"/>
    <col min="4" max="4" width="17.42578125" style="79" customWidth="1"/>
    <col min="5" max="5" width="15.7109375" style="79" customWidth="1"/>
    <col min="6" max="6" width="16.28515625" style="79" customWidth="1"/>
    <col min="7" max="7" width="17.7109375" style="79" customWidth="1"/>
    <col min="8" max="8" width="15.28515625" style="79" customWidth="1"/>
    <col min="9" max="9" width="12.5703125" style="79" bestFit="1" customWidth="1"/>
    <col min="10" max="16384" width="9.140625" style="79"/>
  </cols>
  <sheetData>
    <row r="4" spans="1:7" x14ac:dyDescent="0.25">
      <c r="A4" s="74" t="s">
        <v>659</v>
      </c>
    </row>
    <row r="5" spans="1:7" x14ac:dyDescent="0.25">
      <c r="A5" s="79" t="s">
        <v>663</v>
      </c>
    </row>
    <row r="7" spans="1:7" x14ac:dyDescent="0.25">
      <c r="D7" s="74" t="s">
        <v>656</v>
      </c>
    </row>
    <row r="8" spans="1:7" ht="30" x14ac:dyDescent="0.25">
      <c r="B8" s="75"/>
      <c r="C8" s="105" t="s">
        <v>452</v>
      </c>
      <c r="D8" s="98" t="s">
        <v>662</v>
      </c>
    </row>
    <row r="9" spans="1:7" x14ac:dyDescent="0.25">
      <c r="B9" s="113">
        <v>1.25</v>
      </c>
      <c r="C9" s="2">
        <v>1.66</v>
      </c>
      <c r="D9" s="108">
        <v>0.15666666666666665</v>
      </c>
      <c r="E9" s="124"/>
      <c r="F9" s="124"/>
      <c r="G9" s="124"/>
    </row>
    <row r="10" spans="1:7" x14ac:dyDescent="0.25">
      <c r="B10" s="113">
        <v>1.5</v>
      </c>
      <c r="C10" s="2">
        <v>1.9</v>
      </c>
      <c r="D10" s="108">
        <v>0.1875</v>
      </c>
      <c r="E10" s="124"/>
      <c r="F10" s="124"/>
      <c r="G10" s="124"/>
    </row>
    <row r="11" spans="1:7" x14ac:dyDescent="0.25">
      <c r="B11" s="113">
        <v>2</v>
      </c>
      <c r="C11" s="2">
        <v>2.375</v>
      </c>
      <c r="D11" s="108">
        <v>0.20833333333333334</v>
      </c>
      <c r="E11" s="124"/>
      <c r="F11" s="124"/>
      <c r="G11" s="124"/>
    </row>
    <row r="12" spans="1:7" x14ac:dyDescent="0.25">
      <c r="B12" s="113">
        <v>2.5</v>
      </c>
      <c r="C12" s="2">
        <v>2.875</v>
      </c>
      <c r="D12" s="108">
        <v>0.25</v>
      </c>
      <c r="E12" s="124"/>
      <c r="F12" s="124"/>
      <c r="G12" s="124"/>
    </row>
    <row r="13" spans="1:7" x14ac:dyDescent="0.25">
      <c r="B13" s="113">
        <v>3</v>
      </c>
      <c r="C13" s="2">
        <v>3.5</v>
      </c>
      <c r="D13" s="108">
        <v>0.28166666666666668</v>
      </c>
      <c r="E13" s="124"/>
      <c r="F13" s="124"/>
      <c r="G13" s="124"/>
    </row>
    <row r="14" spans="1:7" x14ac:dyDescent="0.25">
      <c r="B14" s="113">
        <v>3.5</v>
      </c>
      <c r="C14" s="2">
        <v>4</v>
      </c>
      <c r="D14" s="108">
        <v>0.3125</v>
      </c>
      <c r="E14" s="124"/>
      <c r="F14" s="124"/>
      <c r="G14" s="124"/>
    </row>
    <row r="15" spans="1:7" x14ac:dyDescent="0.25">
      <c r="B15" s="113">
        <v>4</v>
      </c>
      <c r="C15" s="2">
        <v>4.5</v>
      </c>
      <c r="D15" s="108">
        <v>0.34416666666666668</v>
      </c>
      <c r="E15" s="124"/>
      <c r="F15" s="124"/>
      <c r="G15" s="124"/>
    </row>
    <row r="16" spans="1:7" x14ac:dyDescent="0.25">
      <c r="B16" s="113">
        <v>5</v>
      </c>
      <c r="C16" s="2">
        <v>5.5629999999999997</v>
      </c>
      <c r="D16" s="108">
        <v>0.40666666666666668</v>
      </c>
      <c r="E16" s="124"/>
      <c r="F16" s="124"/>
      <c r="G16" s="124"/>
    </row>
    <row r="17" spans="2:9" x14ac:dyDescent="0.25">
      <c r="B17" s="113">
        <v>6</v>
      </c>
      <c r="C17" s="2">
        <v>6.625</v>
      </c>
      <c r="D17" s="108">
        <v>0.46916666666666668</v>
      </c>
      <c r="E17" s="124"/>
      <c r="F17" s="124"/>
      <c r="G17" s="124"/>
    </row>
    <row r="18" spans="2:9" x14ac:dyDescent="0.25">
      <c r="B18" s="113">
        <v>8</v>
      </c>
      <c r="C18" s="2">
        <v>8.625</v>
      </c>
      <c r="D18" s="108">
        <v>0.58333333333333337</v>
      </c>
      <c r="E18" s="124"/>
      <c r="F18" s="124"/>
      <c r="G18" s="124"/>
    </row>
    <row r="19" spans="2:9" x14ac:dyDescent="0.25">
      <c r="B19" s="113">
        <v>10</v>
      </c>
      <c r="C19" s="2">
        <v>10.75</v>
      </c>
      <c r="D19" s="108">
        <v>0.70833333333333337</v>
      </c>
      <c r="E19" s="124"/>
      <c r="F19" s="124"/>
      <c r="G19" s="124"/>
    </row>
    <row r="20" spans="2:9" x14ac:dyDescent="0.25">
      <c r="B20" s="113">
        <v>12</v>
      </c>
      <c r="C20" s="2">
        <v>12.75</v>
      </c>
      <c r="D20" s="108">
        <v>0.83333333333333337</v>
      </c>
      <c r="E20" s="124"/>
      <c r="F20" s="124"/>
      <c r="G20" s="124"/>
    </row>
    <row r="21" spans="2:9" x14ac:dyDescent="0.25">
      <c r="B21" s="107">
        <v>14</v>
      </c>
      <c r="C21" s="2">
        <v>14</v>
      </c>
      <c r="D21" s="108">
        <v>0.91666666666666663</v>
      </c>
      <c r="E21" s="124"/>
      <c r="F21" s="124"/>
      <c r="G21" s="124"/>
    </row>
    <row r="22" spans="2:9" x14ac:dyDescent="0.25">
      <c r="B22" s="107">
        <v>16</v>
      </c>
      <c r="C22" s="2">
        <v>16</v>
      </c>
      <c r="D22" s="108">
        <v>1</v>
      </c>
      <c r="E22" s="124"/>
      <c r="F22" s="124"/>
      <c r="G22" s="124"/>
    </row>
    <row r="23" spans="2:9" x14ac:dyDescent="0.25">
      <c r="B23" s="107">
        <v>18</v>
      </c>
      <c r="C23" s="2">
        <v>18</v>
      </c>
      <c r="D23" s="108">
        <v>1.125</v>
      </c>
      <c r="E23" s="124"/>
      <c r="F23" s="124"/>
      <c r="G23" s="124"/>
    </row>
    <row r="24" spans="2:9" x14ac:dyDescent="0.25">
      <c r="B24" s="107">
        <v>20</v>
      </c>
      <c r="C24" s="2">
        <v>20</v>
      </c>
      <c r="D24" s="108">
        <v>1.25</v>
      </c>
      <c r="E24" s="124"/>
      <c r="F24" s="124"/>
      <c r="G24" s="124"/>
    </row>
    <row r="25" spans="2:9" x14ac:dyDescent="0.25">
      <c r="B25" s="107">
        <v>22</v>
      </c>
      <c r="C25" s="2">
        <v>22</v>
      </c>
      <c r="D25" s="108">
        <v>1.375</v>
      </c>
      <c r="E25" s="124"/>
      <c r="F25" s="124"/>
      <c r="G25" s="124"/>
    </row>
    <row r="26" spans="2:9" x14ac:dyDescent="0.25">
      <c r="B26" s="107">
        <v>24</v>
      </c>
      <c r="C26" s="2">
        <v>24</v>
      </c>
      <c r="D26" s="108">
        <v>1.4166666666666667</v>
      </c>
      <c r="E26" s="124"/>
      <c r="F26" s="124"/>
      <c r="G26" s="124"/>
    </row>
    <row r="27" spans="2:9" x14ac:dyDescent="0.25">
      <c r="B27" s="107">
        <v>26</v>
      </c>
      <c r="C27" s="2">
        <v>26</v>
      </c>
      <c r="D27" s="108">
        <v>1.625</v>
      </c>
      <c r="E27" s="124"/>
      <c r="F27" s="124"/>
      <c r="G27" s="124"/>
    </row>
    <row r="28" spans="2:9" x14ac:dyDescent="0.25">
      <c r="B28" s="107">
        <v>30</v>
      </c>
      <c r="C28" s="2">
        <v>30</v>
      </c>
      <c r="D28" s="108">
        <v>1.8333333333333333</v>
      </c>
      <c r="E28" s="124"/>
      <c r="F28" s="124"/>
      <c r="G28" s="124"/>
    </row>
    <row r="29" spans="2:9" x14ac:dyDescent="0.25">
      <c r="B29" s="107">
        <v>34</v>
      </c>
      <c r="C29" s="2">
        <v>34</v>
      </c>
      <c r="D29" s="108">
        <v>2.0833333333333335</v>
      </c>
      <c r="E29" s="124"/>
      <c r="F29" s="124"/>
      <c r="G29" s="124"/>
    </row>
    <row r="31" spans="2:9" x14ac:dyDescent="0.25">
      <c r="E31" s="123"/>
      <c r="F31" s="123"/>
      <c r="G31" s="123"/>
      <c r="H31" s="123"/>
      <c r="I31" s="123"/>
    </row>
    <row r="33" spans="2:7" x14ac:dyDescent="0.25">
      <c r="D33" s="74" t="s">
        <v>657</v>
      </c>
    </row>
    <row r="34" spans="2:7" ht="30" x14ac:dyDescent="0.25">
      <c r="B34" s="75"/>
      <c r="C34" s="105" t="s">
        <v>452</v>
      </c>
      <c r="D34" s="98" t="s">
        <v>662</v>
      </c>
    </row>
    <row r="35" spans="2:7" x14ac:dyDescent="0.25">
      <c r="B35" s="113">
        <v>1.25</v>
      </c>
      <c r="C35" s="2">
        <v>1.66</v>
      </c>
      <c r="D35" s="108">
        <v>1.88</v>
      </c>
      <c r="E35" s="124"/>
      <c r="F35" s="124"/>
      <c r="G35" s="124"/>
    </row>
    <row r="36" spans="2:7" x14ac:dyDescent="0.25">
      <c r="B36" s="113">
        <v>1.5</v>
      </c>
      <c r="C36" s="2">
        <v>1.9</v>
      </c>
      <c r="D36" s="108">
        <v>2.25</v>
      </c>
      <c r="E36" s="124"/>
      <c r="F36" s="124"/>
      <c r="G36" s="124"/>
    </row>
    <row r="37" spans="2:7" x14ac:dyDescent="0.25">
      <c r="B37" s="113">
        <v>2</v>
      </c>
      <c r="C37" s="2">
        <v>2.375</v>
      </c>
      <c r="D37" s="108">
        <v>2.5</v>
      </c>
      <c r="E37" s="124"/>
      <c r="F37" s="124"/>
      <c r="G37" s="124"/>
    </row>
    <row r="38" spans="2:7" x14ac:dyDescent="0.25">
      <c r="B38" s="113">
        <v>2.5</v>
      </c>
      <c r="C38" s="2">
        <v>2.875</v>
      </c>
      <c r="D38" s="108">
        <v>3</v>
      </c>
      <c r="E38" s="124"/>
      <c r="F38" s="124"/>
      <c r="G38" s="124"/>
    </row>
    <row r="39" spans="2:7" x14ac:dyDescent="0.25">
      <c r="B39" s="113">
        <v>3</v>
      </c>
      <c r="C39" s="2">
        <v>3.5</v>
      </c>
      <c r="D39" s="108">
        <v>3.38</v>
      </c>
      <c r="E39" s="124"/>
      <c r="F39" s="124"/>
      <c r="G39" s="124"/>
    </row>
    <row r="40" spans="2:7" x14ac:dyDescent="0.25">
      <c r="B40" s="113">
        <v>3.5</v>
      </c>
      <c r="C40" s="2">
        <v>4</v>
      </c>
      <c r="D40" s="108">
        <v>3.75</v>
      </c>
      <c r="E40" s="124"/>
      <c r="F40" s="124"/>
      <c r="G40" s="124"/>
    </row>
    <row r="41" spans="2:7" x14ac:dyDescent="0.25">
      <c r="B41" s="113">
        <v>4</v>
      </c>
      <c r="C41" s="2">
        <v>4.5</v>
      </c>
      <c r="D41" s="108">
        <v>4.13</v>
      </c>
      <c r="E41" s="124"/>
      <c r="F41" s="124"/>
      <c r="G41" s="124"/>
    </row>
    <row r="42" spans="2:7" x14ac:dyDescent="0.25">
      <c r="B42" s="113">
        <v>5</v>
      </c>
      <c r="C42" s="2">
        <v>5.5629999999999997</v>
      </c>
      <c r="D42" s="108">
        <v>4.88</v>
      </c>
      <c r="E42" s="124"/>
    </row>
    <row r="43" spans="2:7" x14ac:dyDescent="0.25">
      <c r="B43" s="113">
        <v>6</v>
      </c>
      <c r="C43" s="2">
        <v>6.625</v>
      </c>
      <c r="D43" s="108">
        <v>5.63</v>
      </c>
      <c r="E43" s="124"/>
    </row>
    <row r="44" spans="2:7" x14ac:dyDescent="0.25">
      <c r="B44" s="113">
        <v>8</v>
      </c>
      <c r="C44" s="2">
        <v>8.625</v>
      </c>
      <c r="D44" s="108">
        <v>7</v>
      </c>
      <c r="E44" s="124"/>
    </row>
    <row r="45" spans="2:7" x14ac:dyDescent="0.25">
      <c r="B45" s="113">
        <v>10</v>
      </c>
      <c r="C45" s="2">
        <v>10.75</v>
      </c>
      <c r="D45" s="108">
        <v>8.5</v>
      </c>
      <c r="E45" s="124"/>
    </row>
    <row r="46" spans="2:7" x14ac:dyDescent="0.25">
      <c r="B46" s="113">
        <v>12</v>
      </c>
      <c r="C46" s="2">
        <v>12.75</v>
      </c>
      <c r="D46" s="108">
        <v>10</v>
      </c>
      <c r="E46" s="124"/>
      <c r="F46" s="124"/>
      <c r="G46" s="124"/>
    </row>
    <row r="47" spans="2:7" x14ac:dyDescent="0.25">
      <c r="B47" s="107">
        <v>14</v>
      </c>
      <c r="C47" s="2">
        <v>14</v>
      </c>
      <c r="D47" s="108">
        <v>11</v>
      </c>
      <c r="E47" s="124"/>
      <c r="F47" s="124"/>
      <c r="G47" s="124"/>
    </row>
    <row r="48" spans="2:7" x14ac:dyDescent="0.25">
      <c r="B48" s="107">
        <v>16</v>
      </c>
      <c r="C48" s="2">
        <v>16</v>
      </c>
      <c r="D48" s="108">
        <v>12</v>
      </c>
      <c r="E48" s="124"/>
      <c r="F48" s="124"/>
      <c r="G48" s="124"/>
    </row>
    <row r="49" spans="2:7" x14ac:dyDescent="0.25">
      <c r="B49" s="107">
        <v>18</v>
      </c>
      <c r="C49" s="2">
        <v>18</v>
      </c>
      <c r="D49" s="108">
        <v>13.5</v>
      </c>
      <c r="E49" s="124"/>
      <c r="F49" s="124"/>
      <c r="G49" s="124"/>
    </row>
    <row r="50" spans="2:7" x14ac:dyDescent="0.25">
      <c r="B50" s="107">
        <v>20</v>
      </c>
      <c r="C50" s="2">
        <v>20</v>
      </c>
      <c r="D50" s="108">
        <v>15</v>
      </c>
      <c r="E50" s="124"/>
      <c r="F50" s="124"/>
      <c r="G50" s="124"/>
    </row>
    <row r="51" spans="2:7" x14ac:dyDescent="0.25">
      <c r="B51" s="107">
        <v>22</v>
      </c>
      <c r="C51" s="2">
        <v>22</v>
      </c>
      <c r="D51" s="108">
        <v>16.5</v>
      </c>
      <c r="E51" s="124"/>
      <c r="F51" s="124"/>
      <c r="G51" s="124"/>
    </row>
    <row r="52" spans="2:7" x14ac:dyDescent="0.25">
      <c r="B52" s="107">
        <v>24</v>
      </c>
      <c r="C52" s="2">
        <v>24</v>
      </c>
      <c r="D52" s="108">
        <v>17</v>
      </c>
      <c r="E52" s="124"/>
      <c r="F52" s="124"/>
      <c r="G52" s="124"/>
    </row>
    <row r="53" spans="2:7" x14ac:dyDescent="0.25">
      <c r="B53" s="107">
        <v>26</v>
      </c>
      <c r="C53" s="2">
        <v>26</v>
      </c>
      <c r="D53" s="108">
        <v>19.5</v>
      </c>
      <c r="E53" s="124"/>
      <c r="F53" s="124"/>
      <c r="G53" s="124"/>
    </row>
    <row r="54" spans="2:7" x14ac:dyDescent="0.25">
      <c r="B54" s="107">
        <v>30</v>
      </c>
      <c r="C54" s="2">
        <v>30</v>
      </c>
      <c r="D54" s="108">
        <v>22</v>
      </c>
      <c r="E54" s="124"/>
      <c r="F54" s="124"/>
      <c r="G54" s="124"/>
    </row>
    <row r="55" spans="2:7" x14ac:dyDescent="0.25">
      <c r="B55" s="107">
        <v>34</v>
      </c>
      <c r="C55" s="2">
        <v>34</v>
      </c>
      <c r="D55" s="108">
        <v>25</v>
      </c>
      <c r="E55" s="124"/>
      <c r="F55" s="124"/>
      <c r="G55" s="12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A84"/>
  <sheetViews>
    <sheetView topLeftCell="AF26" workbookViewId="0">
      <selection activeCell="BB58" sqref="BB58"/>
    </sheetView>
  </sheetViews>
  <sheetFormatPr defaultRowHeight="15" x14ac:dyDescent="0.25"/>
  <cols>
    <col min="1" max="1" width="51.5703125" style="79" customWidth="1"/>
    <col min="2" max="2" width="13" style="79" customWidth="1"/>
    <col min="3" max="3" width="16" style="79" customWidth="1"/>
    <col min="4" max="4" width="10.28515625" style="79" customWidth="1"/>
    <col min="5" max="6" width="12.140625" style="79" customWidth="1"/>
    <col min="7" max="7" width="11.140625" style="79" customWidth="1"/>
    <col min="8" max="10" width="10.28515625" style="79" customWidth="1"/>
    <col min="11" max="11" width="10.28515625" style="73" customWidth="1"/>
    <col min="12" max="15" width="10.28515625" style="79" customWidth="1"/>
    <col min="16" max="20" width="9.140625" style="79"/>
    <col min="21" max="21" width="9.140625" style="73"/>
    <col min="22" max="30" width="9.140625" style="79"/>
    <col min="31" max="31" width="9.140625" style="73"/>
    <col min="32" max="33" width="9.140625" style="79"/>
    <col min="34" max="34" width="10.5703125" style="79" bestFit="1" customWidth="1"/>
    <col min="35" max="43" width="9.140625" style="79"/>
    <col min="44" max="50" width="13.85546875" style="79" customWidth="1"/>
    <col min="51" max="53" width="13.5703125" style="79" customWidth="1"/>
    <col min="54" max="16384" width="9.140625" style="79"/>
  </cols>
  <sheetData>
    <row r="1" spans="1:53" ht="64.5" customHeight="1" x14ac:dyDescent="0.25">
      <c r="A1" s="74" t="s">
        <v>659</v>
      </c>
      <c r="B1" s="74"/>
      <c r="C1" s="75" t="s">
        <v>289</v>
      </c>
      <c r="D1" s="78" t="s">
        <v>576</v>
      </c>
      <c r="E1" s="75" t="s">
        <v>335</v>
      </c>
      <c r="G1" s="75" t="s">
        <v>9</v>
      </c>
    </row>
    <row r="2" spans="1:53" x14ac:dyDescent="0.25">
      <c r="E2" s="79" t="s">
        <v>371</v>
      </c>
      <c r="G2" s="79">
        <v>150</v>
      </c>
    </row>
    <row r="3" spans="1:53" x14ac:dyDescent="0.25">
      <c r="A3" s="79" t="s">
        <v>681</v>
      </c>
      <c r="E3" s="79" t="s">
        <v>349</v>
      </c>
      <c r="G3" s="79">
        <v>300</v>
      </c>
    </row>
    <row r="4" spans="1:53" x14ac:dyDescent="0.25">
      <c r="E4" s="73" t="s">
        <v>359</v>
      </c>
      <c r="G4" s="79">
        <v>400</v>
      </c>
    </row>
    <row r="5" spans="1:53" x14ac:dyDescent="0.25">
      <c r="G5" s="79">
        <v>600</v>
      </c>
    </row>
    <row r="6" spans="1:53" x14ac:dyDescent="0.25">
      <c r="E6" s="73"/>
      <c r="G6" s="79">
        <v>900</v>
      </c>
    </row>
    <row r="7" spans="1:53" x14ac:dyDescent="0.25">
      <c r="A7" s="74"/>
      <c r="B7" s="74"/>
      <c r="E7" s="73" t="s">
        <v>54</v>
      </c>
      <c r="G7" s="79">
        <v>1500</v>
      </c>
      <c r="I7" s="114"/>
    </row>
    <row r="8" spans="1:53" x14ac:dyDescent="0.25">
      <c r="G8" s="79">
        <v>2500</v>
      </c>
    </row>
    <row r="9" spans="1:53" x14ac:dyDescent="0.25">
      <c r="G9" s="79" t="s">
        <v>54</v>
      </c>
    </row>
    <row r="11" spans="1:53" x14ac:dyDescent="0.25">
      <c r="C11" s="281" t="s">
        <v>670</v>
      </c>
      <c r="D11" s="282"/>
      <c r="E11" s="282"/>
      <c r="F11" s="282"/>
      <c r="G11" s="282"/>
      <c r="H11" s="282"/>
      <c r="I11" s="282"/>
      <c r="J11" s="282"/>
      <c r="K11" s="120"/>
      <c r="M11" s="281" t="s">
        <v>667</v>
      </c>
      <c r="N11" s="281"/>
      <c r="O11" s="281"/>
      <c r="P11" s="281"/>
      <c r="Q11" s="281"/>
      <c r="R11" s="281"/>
      <c r="S11" s="281"/>
      <c r="T11" s="281"/>
      <c r="U11" s="120"/>
      <c r="W11" s="281" t="s">
        <v>668</v>
      </c>
      <c r="X11" s="282"/>
      <c r="Y11" s="282"/>
      <c r="Z11" s="282"/>
      <c r="AA11" s="282"/>
      <c r="AB11" s="282"/>
      <c r="AC11" s="282"/>
      <c r="AD11" s="282"/>
      <c r="AE11" s="120"/>
      <c r="AG11" s="281" t="s">
        <v>669</v>
      </c>
      <c r="AH11" s="281"/>
      <c r="AI11" s="281"/>
      <c r="AJ11" s="281"/>
      <c r="AK11" s="281"/>
      <c r="AL11" s="281"/>
      <c r="AM11" s="281"/>
      <c r="AN11" s="281"/>
      <c r="AQ11" s="281" t="s">
        <v>682</v>
      </c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</row>
    <row r="12" spans="1:53" ht="60" x14ac:dyDescent="0.25">
      <c r="C12" s="98" t="s">
        <v>452</v>
      </c>
      <c r="D12" s="98" t="s">
        <v>471</v>
      </c>
      <c r="E12" s="98" t="s">
        <v>578</v>
      </c>
      <c r="F12" s="98" t="s">
        <v>579</v>
      </c>
      <c r="G12" s="98" t="s">
        <v>474</v>
      </c>
      <c r="H12" s="98" t="s">
        <v>580</v>
      </c>
      <c r="I12" s="98" t="s">
        <v>480</v>
      </c>
      <c r="J12" s="98" t="s">
        <v>581</v>
      </c>
      <c r="K12" s="98"/>
      <c r="M12" s="98" t="s">
        <v>452</v>
      </c>
      <c r="N12" s="98" t="s">
        <v>471</v>
      </c>
      <c r="O12" s="98" t="s">
        <v>578</v>
      </c>
      <c r="P12" s="98" t="s">
        <v>579</v>
      </c>
      <c r="Q12" s="98" t="s">
        <v>474</v>
      </c>
      <c r="R12" s="98" t="s">
        <v>580</v>
      </c>
      <c r="S12" s="98" t="s">
        <v>480</v>
      </c>
      <c r="T12" s="98" t="s">
        <v>581</v>
      </c>
      <c r="U12" s="98"/>
      <c r="W12" s="98" t="s">
        <v>452</v>
      </c>
      <c r="X12" s="98" t="s">
        <v>471</v>
      </c>
      <c r="Y12" s="98" t="s">
        <v>578</v>
      </c>
      <c r="Z12" s="98" t="s">
        <v>579</v>
      </c>
      <c r="AA12" s="98" t="s">
        <v>474</v>
      </c>
      <c r="AB12" s="98" t="s">
        <v>580</v>
      </c>
      <c r="AC12" s="98" t="s">
        <v>480</v>
      </c>
      <c r="AD12" s="98" t="s">
        <v>581</v>
      </c>
      <c r="AE12" s="98"/>
      <c r="AG12" s="98" t="s">
        <v>452</v>
      </c>
      <c r="AH12" s="98" t="s">
        <v>471</v>
      </c>
      <c r="AI12" s="98" t="s">
        <v>578</v>
      </c>
      <c r="AJ12" s="98" t="s">
        <v>579</v>
      </c>
      <c r="AK12" s="98" t="s">
        <v>474</v>
      </c>
      <c r="AL12" s="98" t="s">
        <v>580</v>
      </c>
      <c r="AM12" s="98" t="s">
        <v>480</v>
      </c>
      <c r="AN12" s="98" t="s">
        <v>581</v>
      </c>
      <c r="AQ12" s="98" t="s">
        <v>452</v>
      </c>
      <c r="AR12" s="98" t="s">
        <v>671</v>
      </c>
      <c r="AS12" s="98" t="s">
        <v>672</v>
      </c>
      <c r="AT12" s="98" t="s">
        <v>673</v>
      </c>
      <c r="AU12" s="98" t="s">
        <v>674</v>
      </c>
      <c r="AV12" s="98" t="s">
        <v>675</v>
      </c>
      <c r="AW12" s="98" t="s">
        <v>676</v>
      </c>
      <c r="AX12" s="98" t="s">
        <v>677</v>
      </c>
      <c r="AY12" s="98" t="s">
        <v>678</v>
      </c>
      <c r="AZ12" s="98" t="s">
        <v>679</v>
      </c>
      <c r="BA12" s="98" t="s">
        <v>680</v>
      </c>
    </row>
    <row r="13" spans="1:53" x14ac:dyDescent="0.25">
      <c r="B13" s="113">
        <v>0.5</v>
      </c>
      <c r="C13" s="119">
        <v>0.84</v>
      </c>
      <c r="D13" s="126">
        <v>4.25</v>
      </c>
      <c r="E13" s="120">
        <v>4.25</v>
      </c>
      <c r="F13" s="127"/>
      <c r="G13" s="127"/>
      <c r="H13" s="127"/>
      <c r="I13" s="127"/>
      <c r="J13" s="127"/>
      <c r="K13" s="120"/>
      <c r="L13" s="113">
        <v>0.5</v>
      </c>
      <c r="M13" s="119">
        <v>0.84</v>
      </c>
      <c r="N13" s="127"/>
      <c r="O13" s="127"/>
      <c r="P13" s="127"/>
      <c r="Q13" s="127">
        <v>4.25</v>
      </c>
      <c r="R13" s="127"/>
      <c r="S13" s="127"/>
      <c r="T13" s="127"/>
      <c r="U13" s="120"/>
      <c r="V13" s="113">
        <v>0.5</v>
      </c>
      <c r="W13" s="119">
        <v>0.84</v>
      </c>
      <c r="X13" s="127"/>
      <c r="Y13" s="127"/>
      <c r="Z13" s="127"/>
      <c r="AA13" s="127"/>
      <c r="AB13" s="127"/>
      <c r="AC13" s="127"/>
      <c r="AD13" s="127"/>
      <c r="AE13" s="120"/>
      <c r="AF13" s="113">
        <v>0.5</v>
      </c>
      <c r="AG13" s="119">
        <v>0.84</v>
      </c>
      <c r="AH13" s="127"/>
      <c r="AI13" s="127"/>
      <c r="AJ13" s="127"/>
      <c r="AK13" s="127"/>
      <c r="AL13" s="127"/>
      <c r="AM13" s="127"/>
      <c r="AN13" s="127"/>
      <c r="AP13" s="113">
        <v>0.5</v>
      </c>
      <c r="AQ13" s="119">
        <v>0.84</v>
      </c>
      <c r="AR13" s="127">
        <v>4.25</v>
      </c>
      <c r="AS13" s="127">
        <v>5.25</v>
      </c>
      <c r="AT13" s="127">
        <v>6.25</v>
      </c>
      <c r="AU13" s="127">
        <v>6.75</v>
      </c>
      <c r="AV13" s="127">
        <v>8.5</v>
      </c>
      <c r="AW13" s="127">
        <v>10.75</v>
      </c>
      <c r="AX13" s="127">
        <v>11</v>
      </c>
      <c r="AY13" s="108">
        <v>4.25</v>
      </c>
      <c r="AZ13" s="121">
        <v>11</v>
      </c>
      <c r="BA13" s="121">
        <v>4.25</v>
      </c>
    </row>
    <row r="14" spans="1:53" x14ac:dyDescent="0.25">
      <c r="B14" s="113">
        <v>0.75</v>
      </c>
      <c r="C14" s="119">
        <v>1.05</v>
      </c>
      <c r="D14" s="126">
        <v>4.25</v>
      </c>
      <c r="E14" s="125">
        <v>4.25</v>
      </c>
      <c r="F14" s="127"/>
      <c r="G14" s="127"/>
      <c r="H14" s="127"/>
      <c r="I14" s="127"/>
      <c r="J14" s="127"/>
      <c r="K14" s="120"/>
      <c r="L14" s="113">
        <v>0.75</v>
      </c>
      <c r="M14" s="119">
        <v>1.05</v>
      </c>
      <c r="N14" s="127"/>
      <c r="O14" s="127"/>
      <c r="P14" s="127"/>
      <c r="Q14" s="127">
        <v>4.25</v>
      </c>
      <c r="R14" s="127"/>
      <c r="S14" s="127"/>
      <c r="T14" s="127"/>
      <c r="U14" s="120"/>
      <c r="V14" s="113">
        <v>0.75</v>
      </c>
      <c r="W14" s="119">
        <v>1.05</v>
      </c>
      <c r="X14" s="127"/>
      <c r="Y14" s="127"/>
      <c r="Z14" s="127"/>
      <c r="AA14" s="127"/>
      <c r="AB14" s="127"/>
      <c r="AC14" s="127"/>
      <c r="AD14" s="127"/>
      <c r="AE14" s="120"/>
      <c r="AF14" s="113">
        <v>0.75</v>
      </c>
      <c r="AG14" s="119">
        <v>1.05</v>
      </c>
      <c r="AH14" s="127"/>
      <c r="AI14" s="127"/>
      <c r="AJ14" s="127"/>
      <c r="AK14" s="127"/>
      <c r="AL14" s="127"/>
      <c r="AM14" s="127"/>
      <c r="AN14" s="127"/>
      <c r="AP14" s="113">
        <v>0.75</v>
      </c>
      <c r="AQ14" s="119">
        <v>1.05</v>
      </c>
      <c r="AR14" s="127">
        <v>4.25</v>
      </c>
      <c r="AS14" s="127">
        <v>5.75</v>
      </c>
      <c r="AT14" s="127">
        <v>6.75</v>
      </c>
      <c r="AU14" s="127">
        <v>7.25</v>
      </c>
      <c r="AV14" s="127">
        <v>9.25</v>
      </c>
      <c r="AW14" s="127">
        <v>11.5</v>
      </c>
      <c r="AX14" s="127">
        <v>12</v>
      </c>
      <c r="AY14" s="108">
        <v>4.25</v>
      </c>
      <c r="AZ14" s="121">
        <v>12</v>
      </c>
      <c r="BA14" s="121">
        <v>4.25</v>
      </c>
    </row>
    <row r="15" spans="1:53" x14ac:dyDescent="0.25">
      <c r="B15" s="113">
        <v>1</v>
      </c>
      <c r="C15" s="119">
        <v>1.3149999999999999</v>
      </c>
      <c r="D15" s="127">
        <v>5.5</v>
      </c>
      <c r="E15" s="127">
        <v>4.5</v>
      </c>
      <c r="F15" s="127"/>
      <c r="G15" s="127">
        <v>8.5</v>
      </c>
      <c r="H15" s="127"/>
      <c r="I15" s="127">
        <v>10</v>
      </c>
      <c r="J15" s="127"/>
      <c r="K15" s="120"/>
      <c r="L15" s="113">
        <v>1</v>
      </c>
      <c r="M15" s="119">
        <v>1.3149999999999999</v>
      </c>
      <c r="N15" s="108">
        <v>5.5</v>
      </c>
      <c r="O15" s="108">
        <v>6.25</v>
      </c>
      <c r="P15" s="127"/>
      <c r="Q15" s="108">
        <v>8.5</v>
      </c>
      <c r="R15" s="127"/>
      <c r="S15" s="108">
        <v>10</v>
      </c>
      <c r="T15" s="127"/>
      <c r="U15" s="120"/>
      <c r="V15" s="113">
        <v>1</v>
      </c>
      <c r="W15" s="119">
        <v>1.3149999999999999</v>
      </c>
      <c r="X15" s="127"/>
      <c r="Y15" s="127"/>
      <c r="Z15" s="127"/>
      <c r="AA15" s="127"/>
      <c r="AB15" s="127"/>
      <c r="AC15" s="127"/>
      <c r="AD15" s="127"/>
      <c r="AE15" s="120"/>
      <c r="AF15" s="113">
        <v>1</v>
      </c>
      <c r="AG15" s="119">
        <v>1.3149999999999999</v>
      </c>
      <c r="AH15" s="127"/>
      <c r="AI15" s="127"/>
      <c r="AJ15" s="127"/>
      <c r="AK15" s="127"/>
      <c r="AL15" s="127"/>
      <c r="AM15" s="127"/>
      <c r="AN15" s="127"/>
      <c r="AP15" s="113">
        <v>1</v>
      </c>
      <c r="AQ15" s="119">
        <v>1.3149999999999999</v>
      </c>
      <c r="AR15" s="127">
        <v>5.5</v>
      </c>
      <c r="AS15" s="127">
        <v>6.25</v>
      </c>
      <c r="AT15" s="127">
        <v>7</v>
      </c>
      <c r="AU15" s="127">
        <v>8.5</v>
      </c>
      <c r="AV15" s="127">
        <v>10</v>
      </c>
      <c r="AW15" s="127">
        <v>12.25</v>
      </c>
      <c r="AX15" s="127">
        <v>13</v>
      </c>
      <c r="AY15" s="108">
        <v>5.5</v>
      </c>
      <c r="AZ15" s="121">
        <v>13</v>
      </c>
      <c r="BA15" s="121">
        <v>5.5</v>
      </c>
    </row>
    <row r="16" spans="1:53" x14ac:dyDescent="0.25">
      <c r="B16" s="113">
        <v>1.5</v>
      </c>
      <c r="C16" s="119">
        <v>1.9</v>
      </c>
      <c r="D16" s="127">
        <v>6.5</v>
      </c>
      <c r="E16" s="127">
        <v>5.5</v>
      </c>
      <c r="F16" s="127"/>
      <c r="G16" s="127"/>
      <c r="H16" s="127"/>
      <c r="I16" s="127"/>
      <c r="J16" s="127"/>
      <c r="K16" s="120"/>
      <c r="L16" s="113">
        <v>1.5</v>
      </c>
      <c r="M16" s="119">
        <v>1.9</v>
      </c>
      <c r="N16" s="108">
        <v>6.5</v>
      </c>
      <c r="O16" s="108">
        <v>7.5</v>
      </c>
      <c r="P16" s="127"/>
      <c r="Q16" s="127">
        <v>5.75</v>
      </c>
      <c r="R16" s="127"/>
      <c r="S16" s="127"/>
      <c r="T16" s="127"/>
      <c r="U16" s="120"/>
      <c r="V16" s="113">
        <v>1.25</v>
      </c>
      <c r="W16" s="119">
        <v>1.66</v>
      </c>
      <c r="X16" s="127"/>
      <c r="Y16" s="127"/>
      <c r="Z16" s="127"/>
      <c r="AA16" s="127"/>
      <c r="AB16" s="127"/>
      <c r="AC16" s="127"/>
      <c r="AD16" s="127"/>
      <c r="AE16" s="120"/>
      <c r="AF16" s="113">
        <v>1.25</v>
      </c>
      <c r="AG16" s="119">
        <v>1.66</v>
      </c>
      <c r="AH16" s="127"/>
      <c r="AI16" s="127"/>
      <c r="AJ16" s="127"/>
      <c r="AK16" s="127"/>
      <c r="AL16" s="127"/>
      <c r="AM16" s="127"/>
      <c r="AN16" s="127"/>
      <c r="AP16" s="113">
        <v>1.25</v>
      </c>
      <c r="AQ16" s="119">
        <v>1.66</v>
      </c>
      <c r="AR16" s="127">
        <v>5.5</v>
      </c>
      <c r="AS16" s="127">
        <v>6.88</v>
      </c>
      <c r="AT16" s="127">
        <v>7.75</v>
      </c>
      <c r="AU16" s="127">
        <v>9.25</v>
      </c>
      <c r="AV16" s="127">
        <v>10.75</v>
      </c>
      <c r="AW16" s="127">
        <v>13</v>
      </c>
      <c r="AX16" s="127">
        <v>14.19</v>
      </c>
      <c r="AY16" s="108">
        <v>5.5</v>
      </c>
      <c r="AZ16" s="121">
        <v>14.19</v>
      </c>
      <c r="BA16" s="121">
        <v>5.5</v>
      </c>
    </row>
    <row r="17" spans="2:53" x14ac:dyDescent="0.25">
      <c r="B17" s="113">
        <v>2</v>
      </c>
      <c r="C17" s="119">
        <v>2.375</v>
      </c>
      <c r="D17" s="108">
        <v>10.5</v>
      </c>
      <c r="E17" s="108">
        <v>10.5</v>
      </c>
      <c r="F17" s="127"/>
      <c r="G17" s="108">
        <v>11.5</v>
      </c>
      <c r="H17" s="127"/>
      <c r="I17" s="127">
        <v>14.5</v>
      </c>
      <c r="J17" s="108">
        <v>17.75</v>
      </c>
      <c r="K17" s="120"/>
      <c r="L17" s="113">
        <v>2</v>
      </c>
      <c r="M17" s="119">
        <v>2.375</v>
      </c>
      <c r="N17" s="108">
        <v>7</v>
      </c>
      <c r="O17" s="108">
        <v>8.5</v>
      </c>
      <c r="P17" s="127"/>
      <c r="Q17" s="108">
        <v>11.5</v>
      </c>
      <c r="R17" s="127"/>
      <c r="S17" s="108">
        <v>14.5</v>
      </c>
      <c r="T17" s="108">
        <v>17.88</v>
      </c>
      <c r="U17" s="120"/>
      <c r="V17" s="113">
        <v>1.5</v>
      </c>
      <c r="W17" s="119">
        <v>1.9</v>
      </c>
      <c r="X17" s="127"/>
      <c r="Y17" s="127"/>
      <c r="Z17" s="127"/>
      <c r="AA17" s="127"/>
      <c r="AB17" s="127"/>
      <c r="AC17" s="127"/>
      <c r="AD17" s="127"/>
      <c r="AE17" s="120"/>
      <c r="AF17" s="113">
        <v>1.5</v>
      </c>
      <c r="AG17" s="119">
        <v>1.9</v>
      </c>
      <c r="AH17" s="127"/>
      <c r="AI17" s="127"/>
      <c r="AJ17" s="127"/>
      <c r="AK17" s="127"/>
      <c r="AL17" s="127"/>
      <c r="AM17" s="127"/>
      <c r="AN17" s="127"/>
      <c r="AP17" s="113">
        <v>1.5</v>
      </c>
      <c r="AQ17" s="119">
        <v>1.9</v>
      </c>
      <c r="AR17" s="127">
        <v>6.5</v>
      </c>
      <c r="AS17" s="127">
        <v>7.5</v>
      </c>
      <c r="AT17" s="127">
        <v>8.5</v>
      </c>
      <c r="AU17" s="127">
        <v>10</v>
      </c>
      <c r="AV17" s="127">
        <v>11.5</v>
      </c>
      <c r="AW17" s="127">
        <v>13.75</v>
      </c>
      <c r="AX17" s="127">
        <v>15.38</v>
      </c>
      <c r="AY17" s="108">
        <v>6.5</v>
      </c>
      <c r="AZ17" s="121">
        <v>15.38</v>
      </c>
      <c r="BA17" s="121">
        <v>6.5</v>
      </c>
    </row>
    <row r="18" spans="2:53" x14ac:dyDescent="0.25">
      <c r="B18" s="113">
        <v>2.5</v>
      </c>
      <c r="C18" s="119">
        <v>2.875</v>
      </c>
      <c r="D18" s="127">
        <v>7.5</v>
      </c>
      <c r="E18" s="127">
        <v>9.5</v>
      </c>
      <c r="F18" s="127"/>
      <c r="G18" s="127"/>
      <c r="H18" s="127"/>
      <c r="I18" s="127"/>
      <c r="J18" s="127"/>
      <c r="K18" s="120"/>
      <c r="L18" s="113">
        <v>2.5</v>
      </c>
      <c r="M18" s="119">
        <v>2.875</v>
      </c>
      <c r="N18" s="108">
        <v>7.5</v>
      </c>
      <c r="O18" s="108">
        <v>9.5</v>
      </c>
      <c r="P18" s="127"/>
      <c r="Q18" s="127">
        <v>9.5</v>
      </c>
      <c r="R18" s="127"/>
      <c r="S18" s="127"/>
      <c r="T18" s="127"/>
      <c r="U18" s="120"/>
      <c r="V18" s="113">
        <v>2</v>
      </c>
      <c r="W18" s="119">
        <v>2.375</v>
      </c>
      <c r="X18" s="108">
        <v>11</v>
      </c>
      <c r="Y18" s="108">
        <v>11</v>
      </c>
      <c r="Z18" s="127"/>
      <c r="AA18" s="108">
        <v>11</v>
      </c>
      <c r="AB18" s="127">
        <v>11</v>
      </c>
      <c r="AC18" s="108">
        <v>11</v>
      </c>
      <c r="AD18" s="108">
        <v>15</v>
      </c>
      <c r="AE18" s="120"/>
      <c r="AF18" s="113">
        <v>2</v>
      </c>
      <c r="AG18" s="119">
        <v>2.375</v>
      </c>
      <c r="AH18" s="108">
        <v>7</v>
      </c>
      <c r="AI18" s="108">
        <v>8.5</v>
      </c>
      <c r="AJ18" s="127">
        <v>11.5</v>
      </c>
      <c r="AK18" s="108">
        <v>11.5</v>
      </c>
      <c r="AL18" s="127">
        <v>14.5</v>
      </c>
      <c r="AM18" s="108">
        <v>14.5</v>
      </c>
      <c r="AN18" s="108">
        <v>17.75</v>
      </c>
      <c r="AP18" s="113">
        <v>2</v>
      </c>
      <c r="AQ18" s="119">
        <v>2.375</v>
      </c>
      <c r="AR18" s="108">
        <v>7</v>
      </c>
      <c r="AS18" s="108">
        <v>8.5</v>
      </c>
      <c r="AT18" s="127">
        <v>9.5</v>
      </c>
      <c r="AU18" s="108">
        <v>11.5</v>
      </c>
      <c r="AV18" s="127">
        <v>13.5</v>
      </c>
      <c r="AW18" s="108">
        <v>14.5</v>
      </c>
      <c r="AX18" s="108">
        <v>17.75</v>
      </c>
      <c r="AY18" s="108">
        <v>7</v>
      </c>
      <c r="AZ18" s="121">
        <v>17.75</v>
      </c>
      <c r="BA18" s="121">
        <v>7</v>
      </c>
    </row>
    <row r="19" spans="2:53" x14ac:dyDescent="0.25">
      <c r="B19" s="113">
        <v>3</v>
      </c>
      <c r="C19" s="119">
        <v>3.5</v>
      </c>
      <c r="D19" s="108">
        <v>13</v>
      </c>
      <c r="E19" s="108">
        <v>13</v>
      </c>
      <c r="F19" s="127"/>
      <c r="G19" s="108">
        <v>14</v>
      </c>
      <c r="H19" s="108">
        <v>18.5</v>
      </c>
      <c r="I19" s="108">
        <v>18.5</v>
      </c>
      <c r="J19" s="128"/>
      <c r="L19" s="113">
        <v>3</v>
      </c>
      <c r="M19" s="119">
        <v>3.5</v>
      </c>
      <c r="N19" s="108">
        <v>8</v>
      </c>
      <c r="O19" s="108">
        <v>11.13</v>
      </c>
      <c r="P19" s="127"/>
      <c r="Q19" s="108">
        <v>14</v>
      </c>
      <c r="R19" s="108">
        <v>15</v>
      </c>
      <c r="S19" s="108">
        <v>18.5</v>
      </c>
      <c r="T19" s="108">
        <v>23</v>
      </c>
      <c r="U19" s="120"/>
      <c r="V19" s="113">
        <v>2.5</v>
      </c>
      <c r="W19" s="119">
        <v>2.875</v>
      </c>
      <c r="X19" s="127"/>
      <c r="Y19" s="127"/>
      <c r="Z19" s="127"/>
      <c r="AA19" s="127"/>
      <c r="AB19" s="127"/>
      <c r="AC19" s="127"/>
      <c r="AD19" s="128"/>
      <c r="AF19" s="113">
        <v>2.5</v>
      </c>
      <c r="AG19" s="119">
        <v>2.875</v>
      </c>
      <c r="AH19" s="127"/>
      <c r="AI19" s="127"/>
      <c r="AJ19" s="127"/>
      <c r="AK19" s="127"/>
      <c r="AL19" s="127"/>
      <c r="AM19" s="127"/>
      <c r="AN19" s="128"/>
      <c r="AP19" s="113">
        <v>2.5</v>
      </c>
      <c r="AQ19" s="119">
        <v>2.875</v>
      </c>
      <c r="AR19" s="127">
        <v>7.5</v>
      </c>
      <c r="AS19" s="127">
        <v>9.5</v>
      </c>
      <c r="AT19" s="127">
        <v>12</v>
      </c>
      <c r="AU19" s="127">
        <v>12.75</v>
      </c>
      <c r="AV19" s="127">
        <v>14.75</v>
      </c>
      <c r="AW19" s="127">
        <v>16.5</v>
      </c>
      <c r="AX19" s="127">
        <v>21.13</v>
      </c>
      <c r="AY19" s="108">
        <v>7.5</v>
      </c>
      <c r="AZ19" s="121">
        <v>21.13</v>
      </c>
      <c r="BA19" s="121">
        <v>7.5</v>
      </c>
    </row>
    <row r="20" spans="2:53" x14ac:dyDescent="0.25">
      <c r="B20" s="113">
        <v>4</v>
      </c>
      <c r="C20" s="119">
        <v>4.5</v>
      </c>
      <c r="D20" s="108">
        <v>14</v>
      </c>
      <c r="E20" s="108">
        <v>14</v>
      </c>
      <c r="F20" s="108">
        <v>16</v>
      </c>
      <c r="G20" s="108">
        <v>17</v>
      </c>
      <c r="H20" s="108">
        <v>21.5</v>
      </c>
      <c r="I20" s="108">
        <v>21.5</v>
      </c>
      <c r="J20" s="108">
        <v>26.5</v>
      </c>
      <c r="K20" s="120"/>
      <c r="L20" s="113">
        <v>4</v>
      </c>
      <c r="M20" s="119">
        <v>4.5</v>
      </c>
      <c r="N20" s="108">
        <v>9</v>
      </c>
      <c r="O20" s="108">
        <v>12</v>
      </c>
      <c r="P20" s="108">
        <v>16</v>
      </c>
      <c r="Q20" s="108">
        <v>17</v>
      </c>
      <c r="R20" s="108">
        <v>18</v>
      </c>
      <c r="S20" s="108">
        <v>21.5</v>
      </c>
      <c r="T20" s="108">
        <v>26.88</v>
      </c>
      <c r="U20" s="120"/>
      <c r="V20" s="113">
        <v>3</v>
      </c>
      <c r="W20" s="119">
        <v>3.5</v>
      </c>
      <c r="X20" s="108">
        <v>12.5</v>
      </c>
      <c r="Y20" s="108">
        <v>12.5</v>
      </c>
      <c r="Z20" s="127"/>
      <c r="AA20" s="108">
        <v>12.5</v>
      </c>
      <c r="AB20" s="108">
        <v>13.5</v>
      </c>
      <c r="AC20" s="108">
        <v>13.5</v>
      </c>
      <c r="AD20" s="108">
        <v>18</v>
      </c>
      <c r="AE20" s="120"/>
      <c r="AF20" s="113">
        <v>3</v>
      </c>
      <c r="AG20" s="119">
        <v>3.5</v>
      </c>
      <c r="AH20" s="108">
        <v>8</v>
      </c>
      <c r="AI20" s="108">
        <v>11.125</v>
      </c>
      <c r="AJ20" s="127">
        <v>14</v>
      </c>
      <c r="AK20" s="108">
        <v>14</v>
      </c>
      <c r="AL20" s="108">
        <v>15</v>
      </c>
      <c r="AM20" s="108">
        <v>18.5</v>
      </c>
      <c r="AN20" s="108">
        <v>22.75</v>
      </c>
      <c r="AP20" s="113">
        <v>3</v>
      </c>
      <c r="AQ20" s="119">
        <v>3.5</v>
      </c>
      <c r="AR20" s="108">
        <v>8</v>
      </c>
      <c r="AS20" s="108">
        <v>11.125</v>
      </c>
      <c r="AT20" s="127">
        <v>13.5</v>
      </c>
      <c r="AU20" s="108">
        <v>14</v>
      </c>
      <c r="AV20" s="108">
        <v>15</v>
      </c>
      <c r="AW20" s="108">
        <v>18.5</v>
      </c>
      <c r="AX20" s="108">
        <v>22.75</v>
      </c>
      <c r="AY20" s="108">
        <v>8</v>
      </c>
      <c r="AZ20" s="121">
        <v>22.75</v>
      </c>
      <c r="BA20" s="121">
        <v>8</v>
      </c>
    </row>
    <row r="21" spans="2:53" x14ac:dyDescent="0.25">
      <c r="B21" s="113">
        <v>6</v>
      </c>
      <c r="C21" s="119">
        <v>6.625</v>
      </c>
      <c r="D21" s="108">
        <v>18</v>
      </c>
      <c r="E21" s="108">
        <v>18</v>
      </c>
      <c r="F21" s="108">
        <v>19.5</v>
      </c>
      <c r="G21" s="108">
        <v>18</v>
      </c>
      <c r="H21" s="108">
        <v>18</v>
      </c>
      <c r="I21" s="108">
        <v>27.6</v>
      </c>
      <c r="J21" s="108">
        <v>36</v>
      </c>
      <c r="K21" s="120"/>
      <c r="L21" s="113">
        <v>6</v>
      </c>
      <c r="M21" s="119">
        <v>6.625</v>
      </c>
      <c r="N21" s="108">
        <v>10.5</v>
      </c>
      <c r="O21" s="108">
        <v>15.88</v>
      </c>
      <c r="P21" s="108">
        <v>19.5</v>
      </c>
      <c r="Q21" s="108">
        <v>22</v>
      </c>
      <c r="R21" s="108">
        <v>24</v>
      </c>
      <c r="S21" s="108">
        <v>27.75</v>
      </c>
      <c r="T21" s="108">
        <v>36.5</v>
      </c>
      <c r="V21" s="113">
        <v>3.5</v>
      </c>
      <c r="W21" s="119">
        <v>4</v>
      </c>
      <c r="X21" s="127"/>
      <c r="Y21" s="127"/>
      <c r="Z21" s="127"/>
      <c r="AA21" s="127"/>
      <c r="AB21" s="127"/>
      <c r="AC21" s="127"/>
      <c r="AD21" s="127"/>
      <c r="AE21" s="120"/>
      <c r="AF21" s="113">
        <v>3.5</v>
      </c>
      <c r="AG21" s="119">
        <v>4</v>
      </c>
      <c r="AH21" s="127"/>
      <c r="AI21" s="127"/>
      <c r="AJ21" s="127"/>
      <c r="AK21" s="127"/>
      <c r="AL21" s="127"/>
      <c r="AM21" s="127"/>
      <c r="AN21" s="127"/>
      <c r="AP21" s="113">
        <v>3.5</v>
      </c>
      <c r="AQ21" s="119">
        <v>4</v>
      </c>
      <c r="AR21" s="127">
        <v>8.5</v>
      </c>
      <c r="AS21" s="127">
        <v>11.57</v>
      </c>
      <c r="AT21" s="127">
        <v>15</v>
      </c>
      <c r="AU21" s="127">
        <v>15.5</v>
      </c>
      <c r="AV21" s="127">
        <v>16.5</v>
      </c>
      <c r="AW21" s="127">
        <v>20</v>
      </c>
      <c r="AX21" s="127">
        <v>24.63</v>
      </c>
      <c r="AY21" s="108">
        <v>8.5</v>
      </c>
      <c r="AZ21" s="121">
        <v>24.63</v>
      </c>
      <c r="BA21" s="121">
        <v>8.5</v>
      </c>
    </row>
    <row r="22" spans="2:53" x14ac:dyDescent="0.25">
      <c r="B22" s="113">
        <v>8</v>
      </c>
      <c r="C22" s="119">
        <v>8.625</v>
      </c>
      <c r="D22" s="108">
        <v>20.5</v>
      </c>
      <c r="E22" s="108">
        <v>20.25</v>
      </c>
      <c r="F22" s="108">
        <v>23.5</v>
      </c>
      <c r="G22" s="108">
        <v>20.5</v>
      </c>
      <c r="H22" s="108">
        <v>20.5</v>
      </c>
      <c r="I22" s="108">
        <v>32.75</v>
      </c>
      <c r="J22" s="108">
        <v>40.25</v>
      </c>
      <c r="K22" s="120"/>
      <c r="L22" s="113">
        <v>8</v>
      </c>
      <c r="M22" s="119">
        <v>8.625</v>
      </c>
      <c r="N22" s="108">
        <v>11.5</v>
      </c>
      <c r="O22" s="108">
        <v>16.5</v>
      </c>
      <c r="P22" s="108">
        <v>23.5</v>
      </c>
      <c r="Q22" s="108">
        <v>26</v>
      </c>
      <c r="R22" s="108">
        <v>29</v>
      </c>
      <c r="S22" s="108">
        <v>32.75</v>
      </c>
      <c r="T22" s="108">
        <v>40.880000000000003</v>
      </c>
      <c r="U22" s="120"/>
      <c r="V22" s="113">
        <v>4</v>
      </c>
      <c r="W22" s="119">
        <v>4.5</v>
      </c>
      <c r="X22" s="108">
        <v>14</v>
      </c>
      <c r="Y22" s="108">
        <v>14</v>
      </c>
      <c r="Z22" s="108">
        <v>14</v>
      </c>
      <c r="AA22" s="108">
        <v>14</v>
      </c>
      <c r="AB22" s="108">
        <v>15</v>
      </c>
      <c r="AC22" s="108">
        <v>15</v>
      </c>
      <c r="AD22" s="108">
        <v>20</v>
      </c>
      <c r="AE22" s="120"/>
      <c r="AF22" s="113">
        <v>4</v>
      </c>
      <c r="AG22" s="119">
        <v>4.5</v>
      </c>
      <c r="AH22" s="108">
        <v>9</v>
      </c>
      <c r="AI22" s="108">
        <v>12</v>
      </c>
      <c r="AJ22" s="108">
        <v>16</v>
      </c>
      <c r="AK22" s="108">
        <v>17</v>
      </c>
      <c r="AL22" s="108">
        <v>18</v>
      </c>
      <c r="AM22" s="108">
        <v>21.5</v>
      </c>
      <c r="AN22" s="108">
        <v>26.5</v>
      </c>
      <c r="AP22" s="113">
        <v>4</v>
      </c>
      <c r="AQ22" s="119">
        <v>4.5</v>
      </c>
      <c r="AR22" s="108">
        <v>9</v>
      </c>
      <c r="AS22" s="108">
        <v>12</v>
      </c>
      <c r="AT22" s="108">
        <v>16</v>
      </c>
      <c r="AU22" s="108">
        <v>17</v>
      </c>
      <c r="AV22" s="108">
        <v>18</v>
      </c>
      <c r="AW22" s="108">
        <v>21.5</v>
      </c>
      <c r="AX22" s="108">
        <v>26.5</v>
      </c>
      <c r="AY22" s="108">
        <v>9</v>
      </c>
      <c r="AZ22" s="121">
        <v>26.5</v>
      </c>
      <c r="BA22" s="121">
        <v>9</v>
      </c>
    </row>
    <row r="23" spans="2:53" x14ac:dyDescent="0.25">
      <c r="B23" s="113">
        <v>10</v>
      </c>
      <c r="C23" s="119">
        <v>10.75</v>
      </c>
      <c r="D23" s="108">
        <v>18</v>
      </c>
      <c r="E23" s="108">
        <v>22</v>
      </c>
      <c r="F23" s="108">
        <v>26.5</v>
      </c>
      <c r="G23" s="108">
        <v>24</v>
      </c>
      <c r="H23" s="108">
        <v>24</v>
      </c>
      <c r="I23" s="108">
        <v>39</v>
      </c>
      <c r="J23" s="108">
        <v>50</v>
      </c>
      <c r="K23" s="120"/>
      <c r="L23" s="113">
        <v>10</v>
      </c>
      <c r="M23" s="119">
        <v>10.75</v>
      </c>
      <c r="N23" s="108">
        <v>13</v>
      </c>
      <c r="O23" s="108">
        <v>18</v>
      </c>
      <c r="P23" s="108">
        <v>26.5</v>
      </c>
      <c r="Q23" s="108">
        <v>31</v>
      </c>
      <c r="R23" s="108">
        <v>33</v>
      </c>
      <c r="S23" s="108">
        <v>39</v>
      </c>
      <c r="T23" s="108">
        <v>50.88</v>
      </c>
      <c r="U23" s="120"/>
      <c r="V23" s="113">
        <v>5</v>
      </c>
      <c r="W23" s="119">
        <v>5.5629999999999997</v>
      </c>
      <c r="X23" s="127"/>
      <c r="Y23" s="127"/>
      <c r="Z23" s="127"/>
      <c r="AA23" s="127"/>
      <c r="AB23" s="127"/>
      <c r="AC23" s="127"/>
      <c r="AD23" s="127"/>
      <c r="AE23" s="120"/>
      <c r="AF23" s="113">
        <v>5</v>
      </c>
      <c r="AG23" s="119">
        <v>5.5629999999999997</v>
      </c>
      <c r="AH23" s="127"/>
      <c r="AI23" s="127"/>
      <c r="AJ23" s="127"/>
      <c r="AK23" s="127"/>
      <c r="AL23" s="127"/>
      <c r="AM23" s="127"/>
      <c r="AN23" s="127"/>
      <c r="AP23" s="113">
        <v>5</v>
      </c>
      <c r="AQ23" s="119">
        <v>5.5629999999999997</v>
      </c>
      <c r="AR23" s="127">
        <v>12</v>
      </c>
      <c r="AS23" s="127">
        <v>13.94</v>
      </c>
      <c r="AT23" s="127">
        <v>17.75</v>
      </c>
      <c r="AU23" s="127">
        <v>19.5</v>
      </c>
      <c r="AV23" s="127">
        <v>21</v>
      </c>
      <c r="AW23" s="127">
        <v>24.63</v>
      </c>
      <c r="AX23" s="127">
        <v>31.25</v>
      </c>
      <c r="AY23" s="108">
        <v>12</v>
      </c>
      <c r="AZ23" s="121">
        <v>31.25</v>
      </c>
      <c r="BA23" s="121">
        <v>12</v>
      </c>
    </row>
    <row r="24" spans="2:53" x14ac:dyDescent="0.25">
      <c r="B24" s="113">
        <v>12</v>
      </c>
      <c r="C24" s="119">
        <v>12.75</v>
      </c>
      <c r="D24" s="108">
        <v>19.75</v>
      </c>
      <c r="E24" s="108">
        <v>25</v>
      </c>
      <c r="F24" s="108">
        <v>30</v>
      </c>
      <c r="G24" s="108">
        <v>28</v>
      </c>
      <c r="H24" s="108">
        <v>38</v>
      </c>
      <c r="I24" s="108">
        <v>44.5</v>
      </c>
      <c r="J24" s="108">
        <v>56</v>
      </c>
      <c r="K24" s="120"/>
      <c r="L24" s="113">
        <v>12</v>
      </c>
      <c r="M24" s="119">
        <v>12.75</v>
      </c>
      <c r="N24" s="108">
        <v>14</v>
      </c>
      <c r="O24" s="108">
        <v>19.75</v>
      </c>
      <c r="P24" s="108">
        <v>30</v>
      </c>
      <c r="Q24" s="108">
        <v>33</v>
      </c>
      <c r="R24" s="108">
        <v>38</v>
      </c>
      <c r="S24" s="108">
        <v>44.5</v>
      </c>
      <c r="T24" s="108">
        <v>56.88</v>
      </c>
      <c r="U24" s="120"/>
      <c r="V24" s="113">
        <v>6</v>
      </c>
      <c r="W24" s="119">
        <v>6.625</v>
      </c>
      <c r="X24" s="108">
        <v>18</v>
      </c>
      <c r="Y24" s="108">
        <v>18</v>
      </c>
      <c r="Z24" s="108">
        <v>18</v>
      </c>
      <c r="AA24" s="108">
        <v>18</v>
      </c>
      <c r="AB24" s="108">
        <v>20</v>
      </c>
      <c r="AC24" s="108">
        <v>20</v>
      </c>
      <c r="AD24" s="108">
        <v>24</v>
      </c>
      <c r="AE24" s="120"/>
      <c r="AF24" s="113">
        <v>6</v>
      </c>
      <c r="AG24" s="119">
        <v>6.625</v>
      </c>
      <c r="AH24" s="108">
        <v>15.5</v>
      </c>
      <c r="AI24" s="108">
        <v>15.875</v>
      </c>
      <c r="AJ24" s="108">
        <v>19.5</v>
      </c>
      <c r="AK24" s="108">
        <v>22</v>
      </c>
      <c r="AL24" s="108">
        <v>24</v>
      </c>
      <c r="AM24" s="108">
        <v>27.75</v>
      </c>
      <c r="AN24" s="108">
        <v>36</v>
      </c>
      <c r="AP24" s="113">
        <v>6</v>
      </c>
      <c r="AQ24" s="119">
        <v>6.625</v>
      </c>
      <c r="AR24" s="108">
        <v>15.5</v>
      </c>
      <c r="AS24" s="108">
        <v>15.875</v>
      </c>
      <c r="AT24" s="108">
        <v>19.5</v>
      </c>
      <c r="AU24" s="108">
        <v>22</v>
      </c>
      <c r="AV24" s="108">
        <v>24</v>
      </c>
      <c r="AW24" s="108">
        <v>27.75</v>
      </c>
      <c r="AX24" s="108">
        <v>36</v>
      </c>
      <c r="AY24" s="108">
        <v>15.5</v>
      </c>
      <c r="AZ24" s="121">
        <v>36</v>
      </c>
      <c r="BA24" s="121">
        <v>15.5</v>
      </c>
    </row>
    <row r="25" spans="2:53" x14ac:dyDescent="0.25">
      <c r="B25" s="107">
        <v>14</v>
      </c>
      <c r="C25" s="119">
        <v>14</v>
      </c>
      <c r="D25" s="108">
        <v>27</v>
      </c>
      <c r="E25" s="108">
        <v>30</v>
      </c>
      <c r="F25" s="127"/>
      <c r="G25" s="108">
        <v>30</v>
      </c>
      <c r="H25" s="127"/>
      <c r="I25" s="127"/>
      <c r="J25" s="127"/>
      <c r="K25" s="120"/>
      <c r="L25" s="113">
        <v>14</v>
      </c>
      <c r="M25" s="119">
        <v>14</v>
      </c>
      <c r="N25" s="108">
        <v>27</v>
      </c>
      <c r="O25" s="108">
        <v>30</v>
      </c>
      <c r="P25" s="127"/>
      <c r="Q25" s="108">
        <v>35</v>
      </c>
      <c r="R25" s="127"/>
      <c r="S25" s="127"/>
      <c r="T25" s="127"/>
      <c r="U25" s="120"/>
      <c r="V25" s="113">
        <v>8</v>
      </c>
      <c r="W25" s="119">
        <v>8.625</v>
      </c>
      <c r="X25" s="108">
        <v>21.5</v>
      </c>
      <c r="Y25" s="108">
        <v>21.5</v>
      </c>
      <c r="Z25" s="108">
        <v>21.5</v>
      </c>
      <c r="AA25" s="108">
        <v>21.5</v>
      </c>
      <c r="AB25" s="108">
        <v>23.5</v>
      </c>
      <c r="AC25" s="108">
        <v>23.5</v>
      </c>
      <c r="AD25" s="108">
        <v>28</v>
      </c>
      <c r="AE25" s="120"/>
      <c r="AF25" s="113">
        <v>8</v>
      </c>
      <c r="AG25" s="119">
        <v>8.625</v>
      </c>
      <c r="AH25" s="108">
        <v>18</v>
      </c>
      <c r="AI25" s="108">
        <v>19.75</v>
      </c>
      <c r="AJ25" s="108">
        <v>23.5</v>
      </c>
      <c r="AK25" s="108">
        <v>26</v>
      </c>
      <c r="AL25" s="108">
        <v>29</v>
      </c>
      <c r="AM25" s="108">
        <v>32.75</v>
      </c>
      <c r="AN25" s="108">
        <v>40.5</v>
      </c>
      <c r="AP25" s="113">
        <v>8</v>
      </c>
      <c r="AQ25" s="119">
        <v>8.625</v>
      </c>
      <c r="AR25" s="108">
        <v>18</v>
      </c>
      <c r="AS25" s="108">
        <v>19.75</v>
      </c>
      <c r="AT25" s="108">
        <v>23.5</v>
      </c>
      <c r="AU25" s="108">
        <v>26</v>
      </c>
      <c r="AV25" s="108">
        <v>29</v>
      </c>
      <c r="AW25" s="108">
        <v>32.75</v>
      </c>
      <c r="AX25" s="108">
        <v>40.5</v>
      </c>
      <c r="AY25" s="108">
        <v>18</v>
      </c>
      <c r="AZ25" s="121">
        <v>40.5</v>
      </c>
      <c r="BA25" s="121">
        <v>18</v>
      </c>
    </row>
    <row r="26" spans="2:53" x14ac:dyDescent="0.25">
      <c r="B26" s="107">
        <v>16</v>
      </c>
      <c r="C26" s="119">
        <v>16</v>
      </c>
      <c r="D26" s="108">
        <v>30</v>
      </c>
      <c r="E26" s="108">
        <v>33</v>
      </c>
      <c r="F26" s="127"/>
      <c r="G26" s="108">
        <v>33</v>
      </c>
      <c r="H26" s="108">
        <v>44.5</v>
      </c>
      <c r="I26" s="108">
        <v>54.5</v>
      </c>
      <c r="J26" s="108">
        <v>65</v>
      </c>
      <c r="K26" s="120"/>
      <c r="L26" s="113">
        <v>16</v>
      </c>
      <c r="M26" s="119">
        <v>16</v>
      </c>
      <c r="N26" s="108">
        <v>30</v>
      </c>
      <c r="O26" s="108">
        <v>33</v>
      </c>
      <c r="P26" s="127"/>
      <c r="Q26" s="108">
        <v>39</v>
      </c>
      <c r="R26" s="108">
        <v>44.5</v>
      </c>
      <c r="S26" s="108">
        <v>54.5</v>
      </c>
      <c r="T26" s="108">
        <v>65</v>
      </c>
      <c r="U26" s="120"/>
      <c r="V26" s="113">
        <v>10</v>
      </c>
      <c r="W26" s="119">
        <v>10.75</v>
      </c>
      <c r="X26" s="108">
        <v>23.5</v>
      </c>
      <c r="Y26" s="108">
        <v>23.5</v>
      </c>
      <c r="Z26" s="108">
        <v>23.5</v>
      </c>
      <c r="AA26" s="108">
        <v>23.5</v>
      </c>
      <c r="AB26" s="108">
        <v>25.5</v>
      </c>
      <c r="AC26" s="108">
        <v>25.5</v>
      </c>
      <c r="AD26" s="108">
        <v>33</v>
      </c>
      <c r="AE26" s="120"/>
      <c r="AF26" s="113">
        <v>10</v>
      </c>
      <c r="AG26" s="119">
        <v>10.75</v>
      </c>
      <c r="AH26" s="108">
        <v>21</v>
      </c>
      <c r="AI26" s="108">
        <v>22.375</v>
      </c>
      <c r="AJ26" s="108">
        <v>26.5</v>
      </c>
      <c r="AK26" s="108">
        <v>31</v>
      </c>
      <c r="AL26" s="108">
        <v>33</v>
      </c>
      <c r="AM26" s="108">
        <v>39</v>
      </c>
      <c r="AN26" s="108">
        <v>50</v>
      </c>
      <c r="AP26" s="113">
        <v>10</v>
      </c>
      <c r="AQ26" s="119">
        <v>10.75</v>
      </c>
      <c r="AR26" s="108">
        <v>21</v>
      </c>
      <c r="AS26" s="108">
        <v>22.375</v>
      </c>
      <c r="AT26" s="108">
        <v>26.5</v>
      </c>
      <c r="AU26" s="108">
        <v>31</v>
      </c>
      <c r="AV26" s="108">
        <v>33</v>
      </c>
      <c r="AW26" s="108">
        <v>39</v>
      </c>
      <c r="AX26" s="108">
        <v>50</v>
      </c>
      <c r="AY26" s="108">
        <v>21</v>
      </c>
      <c r="AZ26" s="121">
        <v>50</v>
      </c>
      <c r="BA26" s="121">
        <v>21</v>
      </c>
    </row>
    <row r="27" spans="2:53" x14ac:dyDescent="0.25">
      <c r="B27" s="107">
        <v>18</v>
      </c>
      <c r="C27" s="119">
        <v>18</v>
      </c>
      <c r="D27" s="108">
        <v>34</v>
      </c>
      <c r="E27" s="127"/>
      <c r="F27" s="127"/>
      <c r="G27" s="108">
        <v>42</v>
      </c>
      <c r="H27" s="127"/>
      <c r="I27" s="127"/>
      <c r="J27" s="108"/>
      <c r="K27" s="120"/>
      <c r="L27" s="113">
        <v>18</v>
      </c>
      <c r="M27" s="119">
        <v>18</v>
      </c>
      <c r="N27" s="108">
        <v>34</v>
      </c>
      <c r="O27" s="127"/>
      <c r="P27" s="127"/>
      <c r="Q27" s="108">
        <v>43</v>
      </c>
      <c r="R27" s="127"/>
      <c r="S27" s="127"/>
      <c r="T27" s="127"/>
      <c r="U27" s="120"/>
      <c r="V27" s="113">
        <v>12</v>
      </c>
      <c r="W27" s="119">
        <v>12.75</v>
      </c>
      <c r="X27" s="108">
        <v>26.5</v>
      </c>
      <c r="Y27" s="108">
        <v>26.5</v>
      </c>
      <c r="Z27" s="108">
        <v>26.5</v>
      </c>
      <c r="AA27" s="108">
        <v>26.5</v>
      </c>
      <c r="AB27" s="108">
        <v>29.5</v>
      </c>
      <c r="AC27" s="108">
        <v>29.5</v>
      </c>
      <c r="AD27" s="108">
        <v>36</v>
      </c>
      <c r="AE27" s="120"/>
      <c r="AF27" s="113">
        <v>12</v>
      </c>
      <c r="AG27" s="119">
        <v>12.75</v>
      </c>
      <c r="AH27" s="108">
        <v>24</v>
      </c>
      <c r="AI27" s="108">
        <v>25.5</v>
      </c>
      <c r="AJ27" s="108">
        <v>30</v>
      </c>
      <c r="AK27" s="108">
        <v>33</v>
      </c>
      <c r="AL27" s="108">
        <v>38</v>
      </c>
      <c r="AM27" s="108">
        <v>44.5</v>
      </c>
      <c r="AN27" s="108">
        <v>56</v>
      </c>
      <c r="AP27" s="113">
        <v>12</v>
      </c>
      <c r="AQ27" s="119">
        <v>12.75</v>
      </c>
      <c r="AR27" s="108">
        <v>24</v>
      </c>
      <c r="AS27" s="108">
        <v>25.5</v>
      </c>
      <c r="AT27" s="108">
        <v>30</v>
      </c>
      <c r="AU27" s="108">
        <v>33</v>
      </c>
      <c r="AV27" s="108">
        <v>38</v>
      </c>
      <c r="AW27" s="108">
        <v>44.5</v>
      </c>
      <c r="AX27" s="108">
        <v>56</v>
      </c>
      <c r="AY27" s="108">
        <v>24</v>
      </c>
      <c r="AZ27" s="121">
        <v>56</v>
      </c>
      <c r="BA27" s="121">
        <v>24</v>
      </c>
    </row>
    <row r="28" spans="2:53" x14ac:dyDescent="0.25">
      <c r="B28" s="107">
        <v>20</v>
      </c>
      <c r="C28" s="119">
        <v>20</v>
      </c>
      <c r="D28" s="108">
        <v>36</v>
      </c>
      <c r="E28" s="108">
        <v>39</v>
      </c>
      <c r="F28" s="127"/>
      <c r="G28" s="108">
        <v>47</v>
      </c>
      <c r="H28" s="108">
        <v>52</v>
      </c>
      <c r="I28" s="127"/>
      <c r="J28" s="108"/>
      <c r="K28" s="120"/>
      <c r="L28" s="107">
        <v>20</v>
      </c>
      <c r="M28" s="119">
        <v>20</v>
      </c>
      <c r="N28" s="108">
        <v>36</v>
      </c>
      <c r="O28" s="108">
        <v>39</v>
      </c>
      <c r="P28" s="127"/>
      <c r="Q28" s="108">
        <v>47</v>
      </c>
      <c r="R28" s="108">
        <v>52</v>
      </c>
      <c r="S28" s="127"/>
      <c r="T28" s="127"/>
      <c r="U28" s="120"/>
      <c r="V28" s="107">
        <v>14</v>
      </c>
      <c r="W28" s="119">
        <v>14</v>
      </c>
      <c r="X28" s="108">
        <v>28.5</v>
      </c>
      <c r="Y28" s="108">
        <v>28.5</v>
      </c>
      <c r="Z28" s="108">
        <v>28.5</v>
      </c>
      <c r="AA28" s="108">
        <v>28.5</v>
      </c>
      <c r="AB28" s="108">
        <v>31.5</v>
      </c>
      <c r="AC28" s="108">
        <v>31.5</v>
      </c>
      <c r="AD28" s="127"/>
      <c r="AE28" s="120"/>
      <c r="AF28" s="107">
        <v>14</v>
      </c>
      <c r="AG28" s="119">
        <v>14</v>
      </c>
      <c r="AH28" s="108">
        <v>27</v>
      </c>
      <c r="AI28" s="108">
        <v>30</v>
      </c>
      <c r="AJ28" s="108">
        <v>32.5</v>
      </c>
      <c r="AK28" s="108">
        <v>35</v>
      </c>
      <c r="AL28" s="108">
        <v>40.5</v>
      </c>
      <c r="AM28" s="108">
        <v>49.5</v>
      </c>
      <c r="AN28" s="127"/>
      <c r="AP28" s="107">
        <v>14</v>
      </c>
      <c r="AQ28" s="119">
        <v>14</v>
      </c>
      <c r="AR28" s="108">
        <v>27</v>
      </c>
      <c r="AS28" s="108">
        <v>30</v>
      </c>
      <c r="AT28" s="108">
        <v>32.5</v>
      </c>
      <c r="AU28" s="108">
        <v>35</v>
      </c>
      <c r="AV28" s="108">
        <v>40.5</v>
      </c>
      <c r="AW28" s="108">
        <v>49.5</v>
      </c>
      <c r="AX28" s="127">
        <v>61</v>
      </c>
      <c r="AY28" s="108">
        <v>27</v>
      </c>
      <c r="AZ28" s="121">
        <v>61</v>
      </c>
      <c r="BA28" s="121">
        <v>27</v>
      </c>
    </row>
    <row r="29" spans="2:53" x14ac:dyDescent="0.25">
      <c r="B29" s="107">
        <v>24</v>
      </c>
      <c r="C29" s="119">
        <v>24</v>
      </c>
      <c r="D29" s="108">
        <v>42</v>
      </c>
      <c r="E29" s="108">
        <v>45</v>
      </c>
      <c r="F29" s="127"/>
      <c r="G29" s="108">
        <v>55</v>
      </c>
      <c r="H29" s="127"/>
      <c r="I29" s="127"/>
      <c r="J29" s="108"/>
      <c r="K29" s="120"/>
      <c r="L29" s="107">
        <v>24</v>
      </c>
      <c r="M29" s="119">
        <v>24</v>
      </c>
      <c r="N29" s="108">
        <v>42</v>
      </c>
      <c r="O29" s="108">
        <v>45</v>
      </c>
      <c r="P29" s="127"/>
      <c r="Q29" s="108">
        <v>55</v>
      </c>
      <c r="R29" s="127"/>
      <c r="S29" s="127"/>
      <c r="T29" s="127"/>
      <c r="U29" s="120"/>
      <c r="V29" s="107">
        <v>16</v>
      </c>
      <c r="W29" s="119">
        <v>16</v>
      </c>
      <c r="X29" s="108">
        <v>30.5</v>
      </c>
      <c r="Y29" s="108">
        <v>30.5</v>
      </c>
      <c r="Z29" s="108">
        <v>30.5</v>
      </c>
      <c r="AA29" s="108">
        <v>30.5</v>
      </c>
      <c r="AB29" s="108">
        <v>33.5</v>
      </c>
      <c r="AC29" s="108">
        <v>33.5</v>
      </c>
      <c r="AD29" s="127"/>
      <c r="AE29" s="120"/>
      <c r="AF29" s="107">
        <v>16</v>
      </c>
      <c r="AG29" s="119">
        <v>16</v>
      </c>
      <c r="AH29" s="108">
        <v>30</v>
      </c>
      <c r="AI29" s="108">
        <v>33</v>
      </c>
      <c r="AJ29" s="108">
        <v>35.5</v>
      </c>
      <c r="AK29" s="108">
        <v>39</v>
      </c>
      <c r="AL29" s="108">
        <v>44.5</v>
      </c>
      <c r="AM29" s="108">
        <v>54.5</v>
      </c>
      <c r="AN29" s="127"/>
      <c r="AP29" s="107">
        <v>16</v>
      </c>
      <c r="AQ29" s="119">
        <v>16</v>
      </c>
      <c r="AR29" s="108">
        <v>30</v>
      </c>
      <c r="AS29" s="108">
        <v>33</v>
      </c>
      <c r="AT29" s="108">
        <v>35.5</v>
      </c>
      <c r="AU29" s="108">
        <v>39</v>
      </c>
      <c r="AV29" s="108">
        <v>44.5</v>
      </c>
      <c r="AW29" s="108">
        <v>54.5</v>
      </c>
      <c r="AX29" s="127">
        <v>66</v>
      </c>
      <c r="AY29" s="108">
        <v>30</v>
      </c>
      <c r="AZ29" s="121">
        <v>66</v>
      </c>
      <c r="BA29" s="121">
        <v>30</v>
      </c>
    </row>
    <row r="30" spans="2:53" x14ac:dyDescent="0.25">
      <c r="B30" s="107">
        <v>30</v>
      </c>
      <c r="C30" s="119">
        <v>30</v>
      </c>
      <c r="D30" s="108">
        <v>51</v>
      </c>
      <c r="E30" s="127"/>
      <c r="F30" s="127"/>
      <c r="G30" s="127"/>
      <c r="H30" s="127"/>
      <c r="I30" s="127"/>
      <c r="J30" s="108"/>
      <c r="K30" s="120"/>
      <c r="L30" s="107">
        <v>30</v>
      </c>
      <c r="M30" s="119">
        <v>30</v>
      </c>
      <c r="N30" s="108">
        <v>51</v>
      </c>
      <c r="O30" s="127"/>
      <c r="P30" s="127"/>
      <c r="Q30" s="127"/>
      <c r="R30" s="127"/>
      <c r="S30" s="127"/>
      <c r="T30" s="127"/>
      <c r="U30" s="120"/>
      <c r="V30" s="107">
        <v>18</v>
      </c>
      <c r="W30" s="119">
        <v>18</v>
      </c>
      <c r="X30" s="108">
        <v>33.5</v>
      </c>
      <c r="Y30" s="108">
        <v>33.5</v>
      </c>
      <c r="Z30" s="108">
        <v>33.5</v>
      </c>
      <c r="AA30" s="108">
        <v>33.5</v>
      </c>
      <c r="AB30" s="108">
        <v>36.5</v>
      </c>
      <c r="AC30" s="108">
        <v>36.5</v>
      </c>
      <c r="AD30" s="127"/>
      <c r="AE30" s="120"/>
      <c r="AF30" s="107">
        <v>18</v>
      </c>
      <c r="AG30" s="119">
        <v>18</v>
      </c>
      <c r="AH30" s="108">
        <v>34</v>
      </c>
      <c r="AI30" s="108">
        <v>36</v>
      </c>
      <c r="AJ30" s="108">
        <v>38.5</v>
      </c>
      <c r="AK30" s="108">
        <v>43</v>
      </c>
      <c r="AL30" s="108">
        <v>48</v>
      </c>
      <c r="AM30" s="108">
        <v>60.5</v>
      </c>
      <c r="AN30" s="127"/>
      <c r="AP30" s="107">
        <v>18</v>
      </c>
      <c r="AQ30" s="119">
        <v>18</v>
      </c>
      <c r="AR30" s="108">
        <v>34</v>
      </c>
      <c r="AS30" s="108">
        <v>36</v>
      </c>
      <c r="AT30" s="108">
        <v>38.5</v>
      </c>
      <c r="AU30" s="108">
        <v>43</v>
      </c>
      <c r="AV30" s="108">
        <v>48</v>
      </c>
      <c r="AW30" s="108">
        <v>60.5</v>
      </c>
      <c r="AX30" s="127">
        <v>71</v>
      </c>
      <c r="AY30" s="108">
        <v>34</v>
      </c>
      <c r="AZ30" s="121">
        <v>71</v>
      </c>
      <c r="BA30" s="121">
        <v>34</v>
      </c>
    </row>
    <row r="31" spans="2:53" x14ac:dyDescent="0.25">
      <c r="B31" s="107"/>
      <c r="C31" s="119"/>
      <c r="D31" s="108"/>
      <c r="E31" s="108"/>
      <c r="F31" s="108"/>
      <c r="G31" s="108"/>
      <c r="H31" s="108"/>
      <c r="I31" s="108"/>
      <c r="J31" s="108"/>
      <c r="K31" s="120"/>
      <c r="L31" s="107"/>
      <c r="M31" s="119"/>
      <c r="N31" s="108"/>
      <c r="O31" s="108"/>
      <c r="P31" s="108"/>
      <c r="Q31" s="108"/>
      <c r="R31" s="108"/>
      <c r="S31" s="108"/>
      <c r="T31" s="108"/>
      <c r="U31" s="120"/>
      <c r="V31" s="107">
        <v>20</v>
      </c>
      <c r="W31" s="119">
        <v>20</v>
      </c>
      <c r="X31" s="108">
        <v>35.5</v>
      </c>
      <c r="Y31" s="108">
        <v>35.5</v>
      </c>
      <c r="Z31" s="108">
        <v>35.5</v>
      </c>
      <c r="AA31" s="108">
        <v>35.5</v>
      </c>
      <c r="AB31" s="124">
        <v>38.5</v>
      </c>
      <c r="AC31" s="124">
        <v>38.58</v>
      </c>
      <c r="AD31" s="130"/>
      <c r="AE31" s="120"/>
      <c r="AF31" s="107">
        <v>20</v>
      </c>
      <c r="AG31" s="119">
        <v>20</v>
      </c>
      <c r="AH31" s="108">
        <v>36</v>
      </c>
      <c r="AI31" s="108">
        <v>39</v>
      </c>
      <c r="AJ31" s="108">
        <v>41.5</v>
      </c>
      <c r="AK31" s="108">
        <v>47</v>
      </c>
      <c r="AL31" s="108">
        <v>52</v>
      </c>
      <c r="AM31" s="108">
        <v>65.5</v>
      </c>
      <c r="AN31" s="127"/>
      <c r="AP31" s="107">
        <v>20</v>
      </c>
      <c r="AQ31" s="119">
        <v>20</v>
      </c>
      <c r="AR31" s="108">
        <v>36</v>
      </c>
      <c r="AS31" s="108">
        <v>39</v>
      </c>
      <c r="AT31" s="108">
        <v>41.5</v>
      </c>
      <c r="AU31" s="108">
        <v>47</v>
      </c>
      <c r="AV31" s="108">
        <v>52</v>
      </c>
      <c r="AW31" s="108">
        <v>65.5</v>
      </c>
      <c r="AX31" s="127">
        <v>76</v>
      </c>
      <c r="AY31" s="108">
        <v>36</v>
      </c>
      <c r="AZ31" s="121">
        <v>76</v>
      </c>
      <c r="BA31" s="121">
        <v>36</v>
      </c>
    </row>
    <row r="32" spans="2:53" x14ac:dyDescent="0.25">
      <c r="D32" s="108"/>
      <c r="E32" s="108"/>
      <c r="F32" s="108"/>
      <c r="G32" s="108"/>
      <c r="H32" s="108"/>
      <c r="I32" s="108"/>
      <c r="J32" s="108"/>
      <c r="K32" s="120"/>
      <c r="L32" s="107"/>
      <c r="M32" s="119"/>
      <c r="N32" s="108"/>
      <c r="O32" s="108"/>
      <c r="P32" s="108"/>
      <c r="Q32" s="108"/>
      <c r="R32" s="108"/>
      <c r="S32" s="108"/>
      <c r="T32" s="108"/>
      <c r="U32" s="120"/>
      <c r="V32" s="107">
        <v>22</v>
      </c>
      <c r="W32" s="119">
        <v>22</v>
      </c>
      <c r="X32" s="108">
        <v>38.5</v>
      </c>
      <c r="Y32" s="108">
        <v>38.5</v>
      </c>
      <c r="Z32" s="108">
        <v>38.5</v>
      </c>
      <c r="AA32" s="108">
        <v>38.5</v>
      </c>
      <c r="AB32" s="127"/>
      <c r="AC32" s="76"/>
      <c r="AD32" s="76"/>
      <c r="AF32" s="107">
        <v>22</v>
      </c>
      <c r="AG32" s="119">
        <v>22</v>
      </c>
      <c r="AH32" s="108">
        <v>40</v>
      </c>
      <c r="AI32" s="108">
        <v>43</v>
      </c>
      <c r="AJ32" s="108">
        <v>45</v>
      </c>
      <c r="AK32" s="108">
        <v>51</v>
      </c>
      <c r="AL32" s="127"/>
      <c r="AM32" s="127"/>
      <c r="AN32" s="127"/>
      <c r="AP32" s="107">
        <v>22</v>
      </c>
      <c r="AQ32" s="119">
        <v>22</v>
      </c>
      <c r="AR32" s="108">
        <v>40</v>
      </c>
      <c r="AS32" s="108">
        <v>43</v>
      </c>
      <c r="AT32" s="108">
        <v>45</v>
      </c>
      <c r="AU32" s="108">
        <v>51</v>
      </c>
      <c r="AV32" s="127">
        <v>56.5</v>
      </c>
      <c r="AW32" s="127">
        <v>71</v>
      </c>
      <c r="AX32" s="127">
        <v>81</v>
      </c>
      <c r="AY32" s="108">
        <v>40</v>
      </c>
      <c r="AZ32" s="121">
        <v>81</v>
      </c>
      <c r="BA32" s="121">
        <v>40</v>
      </c>
    </row>
    <row r="33" spans="2:53" x14ac:dyDescent="0.25">
      <c r="D33" s="108"/>
      <c r="E33" s="108"/>
      <c r="F33" s="108"/>
      <c r="G33" s="108"/>
      <c r="H33" s="108"/>
      <c r="I33" s="108"/>
      <c r="J33" s="108"/>
      <c r="K33" s="120"/>
      <c r="L33" s="107"/>
      <c r="M33" s="119"/>
      <c r="N33" s="108"/>
      <c r="O33" s="108"/>
      <c r="P33" s="108"/>
      <c r="Q33" s="108"/>
      <c r="R33" s="108"/>
      <c r="S33" s="108"/>
      <c r="T33" s="108"/>
      <c r="U33" s="120"/>
      <c r="V33" s="107">
        <v>24</v>
      </c>
      <c r="W33" s="119">
        <v>24</v>
      </c>
      <c r="X33" s="108">
        <v>42</v>
      </c>
      <c r="Y33" s="108">
        <v>42</v>
      </c>
      <c r="Z33" s="108">
        <v>42</v>
      </c>
      <c r="AA33" s="108">
        <v>42</v>
      </c>
      <c r="AB33" s="108">
        <v>45</v>
      </c>
      <c r="AC33" s="108">
        <v>45</v>
      </c>
      <c r="AD33" s="76"/>
      <c r="AF33" s="107">
        <v>24</v>
      </c>
      <c r="AG33" s="119">
        <v>24</v>
      </c>
      <c r="AH33" s="108">
        <v>42</v>
      </c>
      <c r="AI33" s="108">
        <v>24</v>
      </c>
      <c r="AJ33" s="108">
        <v>48.5</v>
      </c>
      <c r="AK33" s="108">
        <v>55</v>
      </c>
      <c r="AL33" s="108">
        <v>61</v>
      </c>
      <c r="AM33" s="108">
        <v>76.5</v>
      </c>
      <c r="AN33" s="127"/>
      <c r="AP33" s="107">
        <v>24</v>
      </c>
      <c r="AQ33" s="119">
        <v>24</v>
      </c>
      <c r="AR33" s="108">
        <v>42</v>
      </c>
      <c r="AS33" s="108">
        <v>45</v>
      </c>
      <c r="AT33" s="108">
        <v>48.5</v>
      </c>
      <c r="AU33" s="108">
        <v>55</v>
      </c>
      <c r="AV33" s="108">
        <v>61</v>
      </c>
      <c r="AW33" s="108">
        <v>76.5</v>
      </c>
      <c r="AX33" s="127">
        <v>86</v>
      </c>
      <c r="AY33" s="108">
        <v>42</v>
      </c>
      <c r="AZ33" s="121">
        <v>86</v>
      </c>
      <c r="BA33" s="121">
        <v>42</v>
      </c>
    </row>
    <row r="34" spans="2:53" x14ac:dyDescent="0.25">
      <c r="D34" s="108"/>
      <c r="E34" s="108"/>
      <c r="F34" s="108"/>
      <c r="G34" s="108"/>
      <c r="H34" s="108"/>
      <c r="I34" s="108"/>
      <c r="J34" s="108"/>
      <c r="K34" s="120"/>
      <c r="L34" s="107"/>
      <c r="M34" s="119"/>
      <c r="N34" s="108"/>
      <c r="O34" s="108"/>
      <c r="P34" s="108"/>
      <c r="Q34" s="108"/>
      <c r="R34" s="108"/>
      <c r="S34" s="108"/>
      <c r="T34" s="108"/>
      <c r="U34" s="120"/>
      <c r="V34" s="107">
        <v>26</v>
      </c>
      <c r="W34" s="119">
        <v>26</v>
      </c>
      <c r="X34" s="108">
        <v>44.5</v>
      </c>
      <c r="Y34" s="108">
        <v>44.5</v>
      </c>
      <c r="Z34" s="108">
        <v>44.5</v>
      </c>
      <c r="AA34" s="108">
        <v>44.5</v>
      </c>
      <c r="AB34" s="76"/>
      <c r="AC34" s="76"/>
      <c r="AD34" s="76"/>
      <c r="AF34" s="107">
        <v>26</v>
      </c>
      <c r="AG34" s="119">
        <v>26</v>
      </c>
      <c r="AH34" s="108">
        <v>45</v>
      </c>
      <c r="AI34" s="108">
        <v>49</v>
      </c>
      <c r="AJ34" s="108">
        <v>54.5</v>
      </c>
      <c r="AK34" s="108">
        <v>57</v>
      </c>
      <c r="AL34" s="127"/>
      <c r="AM34" s="127"/>
      <c r="AN34" s="127"/>
      <c r="AP34" s="107">
        <v>26</v>
      </c>
      <c r="AQ34" s="119">
        <v>26</v>
      </c>
      <c r="AR34" s="108">
        <v>45</v>
      </c>
      <c r="AS34" s="108">
        <v>49</v>
      </c>
      <c r="AT34" s="108">
        <v>54.5</v>
      </c>
      <c r="AU34" s="108">
        <v>57</v>
      </c>
      <c r="AV34" s="127">
        <v>68</v>
      </c>
      <c r="AW34" s="127">
        <v>82.5</v>
      </c>
      <c r="AX34" s="127">
        <v>91</v>
      </c>
      <c r="AY34" s="108">
        <v>45</v>
      </c>
      <c r="AZ34" s="121">
        <v>91</v>
      </c>
      <c r="BA34" s="121">
        <v>45</v>
      </c>
    </row>
    <row r="35" spans="2:53" x14ac:dyDescent="0.25">
      <c r="D35" s="108"/>
      <c r="E35" s="108"/>
      <c r="F35" s="108"/>
      <c r="G35" s="108"/>
      <c r="H35" s="108"/>
      <c r="I35" s="108"/>
      <c r="J35" s="108"/>
      <c r="K35" s="120"/>
      <c r="L35" s="107"/>
      <c r="M35" s="119"/>
      <c r="N35" s="108"/>
      <c r="O35" s="108"/>
      <c r="P35" s="108"/>
      <c r="Q35" s="108"/>
      <c r="R35" s="108"/>
      <c r="S35" s="108"/>
      <c r="T35" s="108"/>
      <c r="U35" s="120"/>
      <c r="V35" s="107">
        <v>30</v>
      </c>
      <c r="W35" s="119">
        <v>30</v>
      </c>
      <c r="X35" s="108">
        <v>49</v>
      </c>
      <c r="Y35" s="108">
        <v>49</v>
      </c>
      <c r="Z35" s="108">
        <v>49</v>
      </c>
      <c r="AA35" s="108">
        <v>49</v>
      </c>
      <c r="AB35" s="108">
        <v>52</v>
      </c>
      <c r="AC35" s="76"/>
      <c r="AD35" s="76"/>
      <c r="AF35" s="107">
        <v>30</v>
      </c>
      <c r="AG35" s="119">
        <v>30</v>
      </c>
      <c r="AH35" s="108">
        <v>51</v>
      </c>
      <c r="AI35" s="108">
        <v>55</v>
      </c>
      <c r="AJ35" s="108">
        <v>60</v>
      </c>
      <c r="AK35" s="108">
        <v>65</v>
      </c>
      <c r="AL35" s="108">
        <v>75</v>
      </c>
      <c r="AM35" s="127"/>
      <c r="AN35" s="127"/>
      <c r="AP35" s="107">
        <v>30</v>
      </c>
      <c r="AQ35" s="119">
        <v>30</v>
      </c>
      <c r="AR35" s="108">
        <v>51</v>
      </c>
      <c r="AS35" s="108">
        <v>55</v>
      </c>
      <c r="AT35" s="108">
        <v>60</v>
      </c>
      <c r="AU35" s="108">
        <v>65</v>
      </c>
      <c r="AV35" s="108">
        <v>75</v>
      </c>
      <c r="AW35" s="127">
        <v>88.5</v>
      </c>
      <c r="AX35" s="127">
        <v>96</v>
      </c>
      <c r="AY35" s="108">
        <v>51</v>
      </c>
      <c r="AZ35" s="121">
        <v>96</v>
      </c>
      <c r="BA35" s="121">
        <v>51</v>
      </c>
    </row>
    <row r="36" spans="2:53" x14ac:dyDescent="0.25">
      <c r="L36" s="107"/>
      <c r="M36" s="119"/>
      <c r="N36" s="108"/>
      <c r="O36" s="108"/>
      <c r="P36" s="108"/>
      <c r="Q36" s="108"/>
      <c r="R36" s="123"/>
      <c r="S36" s="123"/>
      <c r="T36" s="123"/>
      <c r="V36" s="107">
        <v>34</v>
      </c>
      <c r="W36" s="119">
        <v>34</v>
      </c>
      <c r="X36" s="108">
        <v>54.5</v>
      </c>
      <c r="Y36" s="108">
        <v>54.5</v>
      </c>
      <c r="Z36" s="108">
        <v>54.5</v>
      </c>
      <c r="AA36" s="108">
        <v>54.5</v>
      </c>
      <c r="AB36" s="127"/>
      <c r="AC36" s="76"/>
      <c r="AD36" s="76"/>
      <c r="AF36" s="107">
        <v>34</v>
      </c>
      <c r="AG36" s="119">
        <v>34</v>
      </c>
      <c r="AH36" s="108">
        <v>58</v>
      </c>
      <c r="AI36" s="108">
        <v>64</v>
      </c>
      <c r="AJ36" s="108">
        <v>70</v>
      </c>
      <c r="AK36" s="108">
        <v>76</v>
      </c>
      <c r="AL36" s="76"/>
      <c r="AM36" s="76"/>
      <c r="AN36" s="76"/>
      <c r="AP36" s="107">
        <v>34</v>
      </c>
      <c r="AQ36" s="119">
        <v>34</v>
      </c>
      <c r="AR36" s="108">
        <v>58</v>
      </c>
      <c r="AS36" s="108">
        <v>64</v>
      </c>
      <c r="AT36" s="108">
        <v>70</v>
      </c>
      <c r="AU36" s="108">
        <v>76</v>
      </c>
      <c r="AV36" s="127">
        <v>82.5</v>
      </c>
      <c r="AW36" s="127">
        <v>94.5</v>
      </c>
      <c r="AX36" s="127">
        <v>101</v>
      </c>
      <c r="AY36" s="108">
        <v>58</v>
      </c>
      <c r="AZ36" s="121">
        <v>101</v>
      </c>
      <c r="BA36" s="121">
        <v>58</v>
      </c>
    </row>
    <row r="37" spans="2:53" x14ac:dyDescent="0.25">
      <c r="L37" s="107"/>
      <c r="M37" s="119"/>
      <c r="N37" s="108"/>
      <c r="O37" s="108"/>
      <c r="P37" s="108"/>
      <c r="Q37" s="108"/>
      <c r="R37" s="123"/>
      <c r="S37" s="123"/>
      <c r="T37" s="123"/>
      <c r="V37" s="107">
        <v>36</v>
      </c>
      <c r="W37" s="119">
        <v>36</v>
      </c>
      <c r="X37" s="108">
        <v>56.5</v>
      </c>
      <c r="Y37" s="108">
        <v>56.5</v>
      </c>
      <c r="Z37" s="108">
        <v>56.5</v>
      </c>
      <c r="AA37" s="108">
        <v>56.5</v>
      </c>
      <c r="AB37" s="108">
        <v>59.5</v>
      </c>
      <c r="AC37" s="76"/>
      <c r="AD37" s="76"/>
      <c r="AF37" s="107">
        <v>36</v>
      </c>
      <c r="AG37" s="119">
        <v>36</v>
      </c>
      <c r="AH37" s="108">
        <v>60</v>
      </c>
      <c r="AI37" s="108">
        <v>68</v>
      </c>
      <c r="AJ37" s="108">
        <v>74</v>
      </c>
      <c r="AK37" s="108">
        <v>82</v>
      </c>
      <c r="AL37" s="108">
        <v>90</v>
      </c>
      <c r="AM37" s="76"/>
      <c r="AN37" s="76"/>
      <c r="AP37" s="107">
        <v>36</v>
      </c>
      <c r="AQ37" s="119">
        <v>36</v>
      </c>
      <c r="AR37" s="108">
        <v>60</v>
      </c>
      <c r="AS37" s="108">
        <v>68</v>
      </c>
      <c r="AT37" s="108">
        <v>74</v>
      </c>
      <c r="AU37" s="108">
        <v>82</v>
      </c>
      <c r="AV37" s="108">
        <v>90</v>
      </c>
      <c r="AW37" s="127">
        <v>100</v>
      </c>
      <c r="AX37" s="127">
        <v>106</v>
      </c>
      <c r="AY37" s="108">
        <v>60</v>
      </c>
      <c r="AZ37" s="121">
        <v>106</v>
      </c>
      <c r="BA37" s="121">
        <v>60</v>
      </c>
    </row>
    <row r="38" spans="2:53" x14ac:dyDescent="0.25">
      <c r="V38" s="107">
        <v>42</v>
      </c>
      <c r="W38" s="119">
        <v>42</v>
      </c>
      <c r="X38" s="108">
        <v>66.5</v>
      </c>
      <c r="Y38" s="108">
        <v>66.5</v>
      </c>
      <c r="Z38" s="108">
        <v>66.5</v>
      </c>
      <c r="AA38" s="108">
        <v>66.5</v>
      </c>
      <c r="AB38" s="76"/>
      <c r="AC38" s="76"/>
      <c r="AD38" s="76"/>
      <c r="AF38" s="107">
        <v>42</v>
      </c>
      <c r="AG38" s="119">
        <v>42</v>
      </c>
      <c r="AH38" s="108">
        <v>72</v>
      </c>
      <c r="AI38" s="108">
        <v>76</v>
      </c>
      <c r="AJ38" s="108">
        <v>81</v>
      </c>
      <c r="AK38" s="108">
        <v>83</v>
      </c>
      <c r="AL38" s="76"/>
      <c r="AM38" s="76"/>
      <c r="AN38" s="76"/>
      <c r="AP38" s="107">
        <v>42</v>
      </c>
      <c r="AQ38" s="119">
        <v>42</v>
      </c>
      <c r="AR38" s="108">
        <v>72</v>
      </c>
      <c r="AS38" s="108">
        <v>76</v>
      </c>
      <c r="AT38" s="108">
        <v>81</v>
      </c>
      <c r="AU38" s="108">
        <v>83</v>
      </c>
      <c r="AV38" s="127">
        <v>100</v>
      </c>
      <c r="AW38" s="127">
        <v>106</v>
      </c>
      <c r="AX38" s="127">
        <v>111</v>
      </c>
      <c r="AY38" s="108">
        <v>72</v>
      </c>
      <c r="AZ38" s="108">
        <v>111</v>
      </c>
      <c r="BA38" s="121">
        <v>72</v>
      </c>
    </row>
    <row r="41" spans="2:53" x14ac:dyDescent="0.25">
      <c r="C41" s="282" t="s">
        <v>602</v>
      </c>
      <c r="D41" s="282"/>
      <c r="E41" s="282"/>
      <c r="F41" s="282"/>
      <c r="G41" s="282"/>
      <c r="H41" s="282"/>
      <c r="I41" s="282"/>
      <c r="J41" s="282"/>
      <c r="K41" s="120"/>
      <c r="M41" s="281" t="s">
        <v>603</v>
      </c>
      <c r="N41" s="281"/>
      <c r="O41" s="281"/>
      <c r="P41" s="281"/>
      <c r="Q41" s="281"/>
      <c r="R41" s="281"/>
      <c r="S41" s="281"/>
      <c r="T41" s="281"/>
      <c r="U41" s="120"/>
      <c r="W41" s="281" t="s">
        <v>604</v>
      </c>
      <c r="X41" s="281"/>
      <c r="Y41" s="281"/>
      <c r="Z41" s="281"/>
      <c r="AA41" s="281"/>
      <c r="AB41" s="281"/>
      <c r="AC41" s="281"/>
      <c r="AD41" s="281"/>
      <c r="AE41" s="120"/>
      <c r="AG41" s="281" t="s">
        <v>605</v>
      </c>
      <c r="AH41" s="281"/>
      <c r="AI41" s="281"/>
      <c r="AJ41" s="281"/>
      <c r="AK41" s="281"/>
      <c r="AL41" s="281"/>
      <c r="AM41" s="281"/>
      <c r="AN41" s="281"/>
      <c r="AQ41" s="281" t="s">
        <v>683</v>
      </c>
      <c r="AR41" s="281"/>
      <c r="AS41" s="281"/>
      <c r="AT41" s="281"/>
      <c r="AU41" s="281"/>
      <c r="AV41" s="281"/>
      <c r="AW41" s="281"/>
      <c r="AX41" s="281"/>
      <c r="AY41" s="281"/>
      <c r="AZ41" s="281"/>
      <c r="BA41" s="281"/>
    </row>
    <row r="42" spans="2:53" ht="60" x14ac:dyDescent="0.25">
      <c r="C42" s="98" t="s">
        <v>452</v>
      </c>
      <c r="D42" s="98" t="s">
        <v>471</v>
      </c>
      <c r="E42" s="98" t="s">
        <v>578</v>
      </c>
      <c r="F42" s="98" t="s">
        <v>579</v>
      </c>
      <c r="G42" s="98" t="s">
        <v>474</v>
      </c>
      <c r="H42" s="98" t="s">
        <v>580</v>
      </c>
      <c r="I42" s="98" t="s">
        <v>480</v>
      </c>
      <c r="J42" s="98" t="s">
        <v>581</v>
      </c>
      <c r="K42" s="98"/>
      <c r="M42" s="98" t="s">
        <v>452</v>
      </c>
      <c r="N42" s="98" t="s">
        <v>471</v>
      </c>
      <c r="O42" s="98" t="s">
        <v>578</v>
      </c>
      <c r="P42" s="98" t="s">
        <v>579</v>
      </c>
      <c r="Q42" s="98" t="s">
        <v>474</v>
      </c>
      <c r="R42" s="98" t="s">
        <v>580</v>
      </c>
      <c r="S42" s="98" t="s">
        <v>480</v>
      </c>
      <c r="T42" s="98" t="s">
        <v>581</v>
      </c>
      <c r="U42" s="98"/>
      <c r="W42" s="98" t="s">
        <v>452</v>
      </c>
      <c r="X42" s="98" t="s">
        <v>471</v>
      </c>
      <c r="Y42" s="98" t="s">
        <v>578</v>
      </c>
      <c r="Z42" s="98" t="s">
        <v>579</v>
      </c>
      <c r="AA42" s="98" t="s">
        <v>474</v>
      </c>
      <c r="AB42" s="98" t="s">
        <v>580</v>
      </c>
      <c r="AC42" s="98" t="s">
        <v>480</v>
      </c>
      <c r="AD42" s="98" t="s">
        <v>581</v>
      </c>
      <c r="AE42" s="98"/>
      <c r="AG42" s="98" t="s">
        <v>452</v>
      </c>
      <c r="AH42" s="98" t="s">
        <v>471</v>
      </c>
      <c r="AI42" s="98" t="s">
        <v>578</v>
      </c>
      <c r="AJ42" s="98" t="s">
        <v>579</v>
      </c>
      <c r="AK42" s="98" t="s">
        <v>474</v>
      </c>
      <c r="AL42" s="98" t="s">
        <v>580</v>
      </c>
      <c r="AM42" s="98" t="s">
        <v>480</v>
      </c>
      <c r="AN42" s="98" t="s">
        <v>581</v>
      </c>
      <c r="AQ42" s="98" t="s">
        <v>452</v>
      </c>
      <c r="AR42" s="98" t="s">
        <v>671</v>
      </c>
      <c r="AS42" s="98" t="s">
        <v>672</v>
      </c>
      <c r="AT42" s="98" t="s">
        <v>673</v>
      </c>
      <c r="AU42" s="98" t="s">
        <v>674</v>
      </c>
      <c r="AV42" s="98" t="s">
        <v>675</v>
      </c>
      <c r="AW42" s="98" t="s">
        <v>676</v>
      </c>
      <c r="AX42" s="98" t="s">
        <v>677</v>
      </c>
      <c r="AY42" s="98" t="s">
        <v>678</v>
      </c>
      <c r="AZ42" s="98" t="s">
        <v>679</v>
      </c>
      <c r="BA42" s="98" t="s">
        <v>680</v>
      </c>
    </row>
    <row r="43" spans="2:53" x14ac:dyDescent="0.25">
      <c r="B43" s="113">
        <v>0.5</v>
      </c>
      <c r="C43" s="119">
        <v>0.84</v>
      </c>
      <c r="D43" s="108">
        <f>D13</f>
        <v>4.25</v>
      </c>
      <c r="E43" s="108">
        <f t="shared" ref="E43:J43" si="0">E13</f>
        <v>4.25</v>
      </c>
      <c r="F43" s="108">
        <f t="shared" si="0"/>
        <v>0</v>
      </c>
      <c r="G43" s="108">
        <f t="shared" si="0"/>
        <v>0</v>
      </c>
      <c r="H43" s="108">
        <f t="shared" si="0"/>
        <v>0</v>
      </c>
      <c r="I43" s="108">
        <f t="shared" si="0"/>
        <v>0</v>
      </c>
      <c r="J43" s="108">
        <f t="shared" si="0"/>
        <v>0</v>
      </c>
      <c r="K43" s="121"/>
      <c r="L43" s="113">
        <v>0.5</v>
      </c>
      <c r="M43" s="119">
        <v>0.84</v>
      </c>
      <c r="N43" s="108">
        <f>N13/12</f>
        <v>0</v>
      </c>
      <c r="O43" s="108">
        <f t="shared" ref="O43:T43" si="1">O13/12</f>
        <v>0</v>
      </c>
      <c r="P43" s="108">
        <f t="shared" si="1"/>
        <v>0</v>
      </c>
      <c r="Q43" s="108">
        <f t="shared" si="1"/>
        <v>0.35416666666666669</v>
      </c>
      <c r="R43" s="108">
        <f t="shared" si="1"/>
        <v>0</v>
      </c>
      <c r="S43" s="108">
        <f t="shared" si="1"/>
        <v>0</v>
      </c>
      <c r="T43" s="108">
        <f t="shared" si="1"/>
        <v>0</v>
      </c>
      <c r="U43" s="121"/>
      <c r="V43" s="113">
        <v>0.5</v>
      </c>
      <c r="W43" s="119">
        <v>0.84</v>
      </c>
      <c r="X43" s="108">
        <f>X13/12</f>
        <v>0</v>
      </c>
      <c r="Y43" s="108">
        <f t="shared" ref="Y43:AD43" si="2">Y13/12</f>
        <v>0</v>
      </c>
      <c r="Z43" s="108">
        <f t="shared" si="2"/>
        <v>0</v>
      </c>
      <c r="AA43" s="108">
        <f t="shared" si="2"/>
        <v>0</v>
      </c>
      <c r="AB43" s="108">
        <f t="shared" si="2"/>
        <v>0</v>
      </c>
      <c r="AC43" s="108">
        <f t="shared" si="2"/>
        <v>0</v>
      </c>
      <c r="AD43" s="108">
        <f t="shared" si="2"/>
        <v>0</v>
      </c>
      <c r="AE43" s="121"/>
      <c r="AF43" s="113">
        <v>0.5</v>
      </c>
      <c r="AG43" s="119">
        <v>0.84</v>
      </c>
      <c r="AH43" s="108">
        <f>AH13/12</f>
        <v>0</v>
      </c>
      <c r="AI43" s="108">
        <f t="shared" ref="AI43:AN43" si="3">AI13/12</f>
        <v>0</v>
      </c>
      <c r="AJ43" s="108">
        <f t="shared" si="3"/>
        <v>0</v>
      </c>
      <c r="AK43" s="108">
        <f t="shared" si="3"/>
        <v>0</v>
      </c>
      <c r="AL43" s="108">
        <f t="shared" si="3"/>
        <v>0</v>
      </c>
      <c r="AM43" s="108">
        <f t="shared" si="3"/>
        <v>0</v>
      </c>
      <c r="AN43" s="108">
        <f t="shared" si="3"/>
        <v>0</v>
      </c>
      <c r="AP43" s="113">
        <v>0.5</v>
      </c>
      <c r="AQ43" s="119">
        <v>0.84</v>
      </c>
      <c r="AR43" s="108">
        <f>AR13/12</f>
        <v>0.35416666666666669</v>
      </c>
      <c r="AS43" s="108">
        <f t="shared" ref="AS43:BA43" si="4">AS13/12</f>
        <v>0.4375</v>
      </c>
      <c r="AT43" s="108">
        <f t="shared" si="4"/>
        <v>0.52083333333333337</v>
      </c>
      <c r="AU43" s="108">
        <f t="shared" si="4"/>
        <v>0.5625</v>
      </c>
      <c r="AV43" s="108">
        <f t="shared" si="4"/>
        <v>0.70833333333333337</v>
      </c>
      <c r="AW43" s="108">
        <f t="shared" si="4"/>
        <v>0.89583333333333337</v>
      </c>
      <c r="AX43" s="108">
        <f t="shared" si="4"/>
        <v>0.91666666666666663</v>
      </c>
      <c r="AY43" s="108">
        <f t="shared" si="4"/>
        <v>0.35416666666666669</v>
      </c>
      <c r="AZ43" s="108">
        <f t="shared" si="4"/>
        <v>0.91666666666666663</v>
      </c>
      <c r="BA43" s="108">
        <f t="shared" si="4"/>
        <v>0.35416666666666669</v>
      </c>
    </row>
    <row r="44" spans="2:53" x14ac:dyDescent="0.25">
      <c r="B44" s="113">
        <v>0.75</v>
      </c>
      <c r="C44" s="119">
        <v>1.05</v>
      </c>
      <c r="D44" s="108">
        <f t="shared" ref="D44:J44" si="5">D14</f>
        <v>4.25</v>
      </c>
      <c r="E44" s="108">
        <f t="shared" si="5"/>
        <v>4.25</v>
      </c>
      <c r="F44" s="108">
        <f t="shared" si="5"/>
        <v>0</v>
      </c>
      <c r="G44" s="108">
        <f t="shared" si="5"/>
        <v>0</v>
      </c>
      <c r="H44" s="108">
        <f t="shared" si="5"/>
        <v>0</v>
      </c>
      <c r="I44" s="108">
        <f t="shared" si="5"/>
        <v>0</v>
      </c>
      <c r="J44" s="108">
        <f t="shared" si="5"/>
        <v>0</v>
      </c>
      <c r="K44" s="121"/>
      <c r="L44" s="113">
        <v>0.75</v>
      </c>
      <c r="M44" s="119">
        <v>1.05</v>
      </c>
      <c r="N44" s="108">
        <f t="shared" ref="N44:T44" si="6">N14/12</f>
        <v>0</v>
      </c>
      <c r="O44" s="108">
        <f t="shared" si="6"/>
        <v>0</v>
      </c>
      <c r="P44" s="108">
        <f t="shared" si="6"/>
        <v>0</v>
      </c>
      <c r="Q44" s="108">
        <f t="shared" si="6"/>
        <v>0.35416666666666669</v>
      </c>
      <c r="R44" s="108">
        <f t="shared" si="6"/>
        <v>0</v>
      </c>
      <c r="S44" s="108">
        <f t="shared" si="6"/>
        <v>0</v>
      </c>
      <c r="T44" s="108">
        <f t="shared" si="6"/>
        <v>0</v>
      </c>
      <c r="U44" s="121"/>
      <c r="V44" s="113">
        <v>0.75</v>
      </c>
      <c r="W44" s="119">
        <v>1.05</v>
      </c>
      <c r="X44" s="108">
        <f t="shared" ref="X44:AD44" si="7">X14/12</f>
        <v>0</v>
      </c>
      <c r="Y44" s="108">
        <f t="shared" si="7"/>
        <v>0</v>
      </c>
      <c r="Z44" s="108">
        <f t="shared" si="7"/>
        <v>0</v>
      </c>
      <c r="AA44" s="108">
        <f t="shared" si="7"/>
        <v>0</v>
      </c>
      <c r="AB44" s="108">
        <f t="shared" si="7"/>
        <v>0</v>
      </c>
      <c r="AC44" s="108">
        <f t="shared" si="7"/>
        <v>0</v>
      </c>
      <c r="AD44" s="108">
        <f t="shared" si="7"/>
        <v>0</v>
      </c>
      <c r="AE44" s="121"/>
      <c r="AF44" s="113">
        <v>0.75</v>
      </c>
      <c r="AG44" s="119">
        <v>1.05</v>
      </c>
      <c r="AH44" s="108">
        <f t="shared" ref="AH44:AN44" si="8">AH14/12</f>
        <v>0</v>
      </c>
      <c r="AI44" s="108">
        <f t="shared" si="8"/>
        <v>0</v>
      </c>
      <c r="AJ44" s="108">
        <f t="shared" si="8"/>
        <v>0</v>
      </c>
      <c r="AK44" s="108">
        <f t="shared" si="8"/>
        <v>0</v>
      </c>
      <c r="AL44" s="108">
        <f t="shared" si="8"/>
        <v>0</v>
      </c>
      <c r="AM44" s="108">
        <f t="shared" si="8"/>
        <v>0</v>
      </c>
      <c r="AN44" s="108">
        <f t="shared" si="8"/>
        <v>0</v>
      </c>
      <c r="AP44" s="113">
        <v>0.75</v>
      </c>
      <c r="AQ44" s="119">
        <v>1.05</v>
      </c>
      <c r="AR44" s="108">
        <f t="shared" ref="AR44:BA44" si="9">AR14/12</f>
        <v>0.35416666666666669</v>
      </c>
      <c r="AS44" s="108">
        <f t="shared" si="9"/>
        <v>0.47916666666666669</v>
      </c>
      <c r="AT44" s="108">
        <f t="shared" si="9"/>
        <v>0.5625</v>
      </c>
      <c r="AU44" s="108">
        <f t="shared" si="9"/>
        <v>0.60416666666666663</v>
      </c>
      <c r="AV44" s="108">
        <f t="shared" si="9"/>
        <v>0.77083333333333337</v>
      </c>
      <c r="AW44" s="108">
        <f t="shared" si="9"/>
        <v>0.95833333333333337</v>
      </c>
      <c r="AX44" s="108">
        <f t="shared" si="9"/>
        <v>1</v>
      </c>
      <c r="AY44" s="108">
        <f t="shared" si="9"/>
        <v>0.35416666666666669</v>
      </c>
      <c r="AZ44" s="108">
        <f t="shared" si="9"/>
        <v>1</v>
      </c>
      <c r="BA44" s="108">
        <f t="shared" si="9"/>
        <v>0.35416666666666669</v>
      </c>
    </row>
    <row r="45" spans="2:53" x14ac:dyDescent="0.25">
      <c r="B45" s="113">
        <v>1</v>
      </c>
      <c r="C45" s="119">
        <v>1.3149999999999999</v>
      </c>
      <c r="D45" s="108">
        <f t="shared" ref="D45:J45" si="10">D15</f>
        <v>5.5</v>
      </c>
      <c r="E45" s="108">
        <f t="shared" si="10"/>
        <v>4.5</v>
      </c>
      <c r="F45" s="108">
        <f t="shared" si="10"/>
        <v>0</v>
      </c>
      <c r="G45" s="108">
        <f t="shared" si="10"/>
        <v>8.5</v>
      </c>
      <c r="H45" s="108">
        <f t="shared" si="10"/>
        <v>0</v>
      </c>
      <c r="I45" s="108">
        <f t="shared" si="10"/>
        <v>10</v>
      </c>
      <c r="J45" s="108">
        <f t="shared" si="10"/>
        <v>0</v>
      </c>
      <c r="K45" s="121"/>
      <c r="L45" s="113">
        <v>1</v>
      </c>
      <c r="M45" s="119">
        <v>1.3149999999999999</v>
      </c>
      <c r="N45" s="108">
        <f t="shared" ref="N45:T45" si="11">N15/12</f>
        <v>0.45833333333333331</v>
      </c>
      <c r="O45" s="108">
        <f t="shared" si="11"/>
        <v>0.52083333333333337</v>
      </c>
      <c r="P45" s="108">
        <f t="shared" si="11"/>
        <v>0</v>
      </c>
      <c r="Q45" s="108">
        <f t="shared" si="11"/>
        <v>0.70833333333333337</v>
      </c>
      <c r="R45" s="108">
        <f t="shared" si="11"/>
        <v>0</v>
      </c>
      <c r="S45" s="108">
        <f t="shared" si="11"/>
        <v>0.83333333333333337</v>
      </c>
      <c r="T45" s="108">
        <f t="shared" si="11"/>
        <v>0</v>
      </c>
      <c r="U45" s="121"/>
      <c r="V45" s="113">
        <v>1</v>
      </c>
      <c r="W45" s="119">
        <v>1.3149999999999999</v>
      </c>
      <c r="X45" s="108">
        <f t="shared" ref="X45:AD45" si="12">X15/12</f>
        <v>0</v>
      </c>
      <c r="Y45" s="108">
        <f t="shared" si="12"/>
        <v>0</v>
      </c>
      <c r="Z45" s="108">
        <f t="shared" si="12"/>
        <v>0</v>
      </c>
      <c r="AA45" s="108">
        <f t="shared" si="12"/>
        <v>0</v>
      </c>
      <c r="AB45" s="108">
        <f t="shared" si="12"/>
        <v>0</v>
      </c>
      <c r="AC45" s="108">
        <f t="shared" si="12"/>
        <v>0</v>
      </c>
      <c r="AD45" s="108">
        <f t="shared" si="12"/>
        <v>0</v>
      </c>
      <c r="AE45" s="121"/>
      <c r="AF45" s="113">
        <v>1</v>
      </c>
      <c r="AG45" s="119">
        <v>1.3149999999999999</v>
      </c>
      <c r="AH45" s="108">
        <f t="shared" ref="AH45:AN45" si="13">AH15/12</f>
        <v>0</v>
      </c>
      <c r="AI45" s="108">
        <f t="shared" si="13"/>
        <v>0</v>
      </c>
      <c r="AJ45" s="108">
        <f t="shared" si="13"/>
        <v>0</v>
      </c>
      <c r="AK45" s="108">
        <f t="shared" si="13"/>
        <v>0</v>
      </c>
      <c r="AL45" s="108">
        <f t="shared" si="13"/>
        <v>0</v>
      </c>
      <c r="AM45" s="108">
        <f t="shared" si="13"/>
        <v>0</v>
      </c>
      <c r="AN45" s="108">
        <f t="shared" si="13"/>
        <v>0</v>
      </c>
      <c r="AP45" s="113">
        <v>1</v>
      </c>
      <c r="AQ45" s="119">
        <v>1.3149999999999999</v>
      </c>
      <c r="AR45" s="108">
        <f t="shared" ref="AR45:BA45" si="14">AR15/12</f>
        <v>0.45833333333333331</v>
      </c>
      <c r="AS45" s="108">
        <f t="shared" si="14"/>
        <v>0.52083333333333337</v>
      </c>
      <c r="AT45" s="108">
        <f t="shared" si="14"/>
        <v>0.58333333333333337</v>
      </c>
      <c r="AU45" s="108">
        <f t="shared" si="14"/>
        <v>0.70833333333333337</v>
      </c>
      <c r="AV45" s="108">
        <f t="shared" si="14"/>
        <v>0.83333333333333337</v>
      </c>
      <c r="AW45" s="108">
        <f t="shared" si="14"/>
        <v>1.0208333333333333</v>
      </c>
      <c r="AX45" s="108">
        <f t="shared" si="14"/>
        <v>1.0833333333333333</v>
      </c>
      <c r="AY45" s="108">
        <f t="shared" si="14"/>
        <v>0.45833333333333331</v>
      </c>
      <c r="AZ45" s="108">
        <f t="shared" si="14"/>
        <v>1.0833333333333333</v>
      </c>
      <c r="BA45" s="108">
        <f t="shared" si="14"/>
        <v>0.45833333333333331</v>
      </c>
    </row>
    <row r="46" spans="2:53" x14ac:dyDescent="0.25">
      <c r="B46" s="113">
        <v>1.5</v>
      </c>
      <c r="C46" s="119">
        <v>1.9</v>
      </c>
      <c r="D46" s="108">
        <f t="shared" ref="D46:J46" si="15">D16</f>
        <v>6.5</v>
      </c>
      <c r="E46" s="108">
        <f t="shared" si="15"/>
        <v>5.5</v>
      </c>
      <c r="F46" s="108">
        <f t="shared" si="15"/>
        <v>0</v>
      </c>
      <c r="G46" s="108">
        <f t="shared" si="15"/>
        <v>0</v>
      </c>
      <c r="H46" s="108">
        <f t="shared" si="15"/>
        <v>0</v>
      </c>
      <c r="I46" s="108">
        <f t="shared" si="15"/>
        <v>0</v>
      </c>
      <c r="J46" s="108">
        <f t="shared" si="15"/>
        <v>0</v>
      </c>
      <c r="K46" s="121"/>
      <c r="L46" s="113">
        <v>1.5</v>
      </c>
      <c r="M46" s="119">
        <v>1.9</v>
      </c>
      <c r="N46" s="108">
        <f t="shared" ref="N46:T46" si="16">N16/12</f>
        <v>0.54166666666666663</v>
      </c>
      <c r="O46" s="108">
        <f t="shared" si="16"/>
        <v>0.625</v>
      </c>
      <c r="P46" s="108">
        <f t="shared" si="16"/>
        <v>0</v>
      </c>
      <c r="Q46" s="108">
        <f t="shared" si="16"/>
        <v>0.47916666666666669</v>
      </c>
      <c r="R46" s="108">
        <f t="shared" si="16"/>
        <v>0</v>
      </c>
      <c r="S46" s="108">
        <f t="shared" si="16"/>
        <v>0</v>
      </c>
      <c r="T46" s="108">
        <f t="shared" si="16"/>
        <v>0</v>
      </c>
      <c r="U46" s="121"/>
      <c r="V46" s="113">
        <v>1.25</v>
      </c>
      <c r="W46" s="119">
        <v>1.66</v>
      </c>
      <c r="X46" s="108">
        <f t="shared" ref="X46:AD46" si="17">X16/12</f>
        <v>0</v>
      </c>
      <c r="Y46" s="108">
        <f t="shared" si="17"/>
        <v>0</v>
      </c>
      <c r="Z46" s="108">
        <f t="shared" si="17"/>
        <v>0</v>
      </c>
      <c r="AA46" s="108">
        <f t="shared" si="17"/>
        <v>0</v>
      </c>
      <c r="AB46" s="108">
        <f t="shared" si="17"/>
        <v>0</v>
      </c>
      <c r="AC46" s="108">
        <f t="shared" si="17"/>
        <v>0</v>
      </c>
      <c r="AD46" s="108">
        <f t="shared" si="17"/>
        <v>0</v>
      </c>
      <c r="AE46" s="121"/>
      <c r="AF46" s="113">
        <v>1.25</v>
      </c>
      <c r="AG46" s="119">
        <v>1.66</v>
      </c>
      <c r="AH46" s="108">
        <f t="shared" ref="AH46:AN46" si="18">AH16/12</f>
        <v>0</v>
      </c>
      <c r="AI46" s="108">
        <f t="shared" si="18"/>
        <v>0</v>
      </c>
      <c r="AJ46" s="108">
        <f t="shared" si="18"/>
        <v>0</v>
      </c>
      <c r="AK46" s="108">
        <f t="shared" si="18"/>
        <v>0</v>
      </c>
      <c r="AL46" s="108">
        <f t="shared" si="18"/>
        <v>0</v>
      </c>
      <c r="AM46" s="108">
        <f t="shared" si="18"/>
        <v>0</v>
      </c>
      <c r="AN46" s="108">
        <f t="shared" si="18"/>
        <v>0</v>
      </c>
      <c r="AP46" s="113">
        <v>1.25</v>
      </c>
      <c r="AQ46" s="119">
        <v>1.66</v>
      </c>
      <c r="AR46" s="108">
        <f t="shared" ref="AR46:BA46" si="19">AR16/12</f>
        <v>0.45833333333333331</v>
      </c>
      <c r="AS46" s="108">
        <f t="shared" si="19"/>
        <v>0.57333333333333336</v>
      </c>
      <c r="AT46" s="108">
        <f t="shared" si="19"/>
        <v>0.64583333333333337</v>
      </c>
      <c r="AU46" s="108">
        <f t="shared" si="19"/>
        <v>0.77083333333333337</v>
      </c>
      <c r="AV46" s="108">
        <f t="shared" si="19"/>
        <v>0.89583333333333337</v>
      </c>
      <c r="AW46" s="108">
        <f t="shared" si="19"/>
        <v>1.0833333333333333</v>
      </c>
      <c r="AX46" s="108">
        <f t="shared" si="19"/>
        <v>1.1824999999999999</v>
      </c>
      <c r="AY46" s="108">
        <f t="shared" si="19"/>
        <v>0.45833333333333331</v>
      </c>
      <c r="AZ46" s="108">
        <f t="shared" si="19"/>
        <v>1.1824999999999999</v>
      </c>
      <c r="BA46" s="108">
        <f t="shared" si="19"/>
        <v>0.45833333333333331</v>
      </c>
    </row>
    <row r="47" spans="2:53" x14ac:dyDescent="0.25">
      <c r="B47" s="113">
        <v>2</v>
      </c>
      <c r="C47" s="119">
        <v>2.375</v>
      </c>
      <c r="D47" s="108">
        <f t="shared" ref="D47:J47" si="20">D17</f>
        <v>10.5</v>
      </c>
      <c r="E47" s="108">
        <f t="shared" si="20"/>
        <v>10.5</v>
      </c>
      <c r="F47" s="108">
        <f t="shared" si="20"/>
        <v>0</v>
      </c>
      <c r="G47" s="108">
        <f t="shared" si="20"/>
        <v>11.5</v>
      </c>
      <c r="H47" s="108">
        <f t="shared" si="20"/>
        <v>0</v>
      </c>
      <c r="I47" s="108">
        <f t="shared" si="20"/>
        <v>14.5</v>
      </c>
      <c r="J47" s="108">
        <f t="shared" si="20"/>
        <v>17.75</v>
      </c>
      <c r="K47" s="121"/>
      <c r="L47" s="113">
        <v>2</v>
      </c>
      <c r="M47" s="119">
        <v>2.375</v>
      </c>
      <c r="N47" s="108">
        <f t="shared" ref="N47:T47" si="21">N17/12</f>
        <v>0.58333333333333337</v>
      </c>
      <c r="O47" s="108">
        <f t="shared" si="21"/>
        <v>0.70833333333333337</v>
      </c>
      <c r="P47" s="108">
        <f t="shared" si="21"/>
        <v>0</v>
      </c>
      <c r="Q47" s="108">
        <f t="shared" si="21"/>
        <v>0.95833333333333337</v>
      </c>
      <c r="R47" s="108">
        <f t="shared" si="21"/>
        <v>0</v>
      </c>
      <c r="S47" s="108">
        <f t="shared" si="21"/>
        <v>1.2083333333333333</v>
      </c>
      <c r="T47" s="108">
        <f t="shared" si="21"/>
        <v>1.49</v>
      </c>
      <c r="U47" s="121"/>
      <c r="V47" s="113">
        <v>1.5</v>
      </c>
      <c r="W47" s="119">
        <v>1.9</v>
      </c>
      <c r="X47" s="108">
        <f t="shared" ref="X47:AD47" si="22">X17/12</f>
        <v>0</v>
      </c>
      <c r="Y47" s="108">
        <f t="shared" si="22"/>
        <v>0</v>
      </c>
      <c r="Z47" s="108">
        <f t="shared" si="22"/>
        <v>0</v>
      </c>
      <c r="AA47" s="108">
        <f t="shared" si="22"/>
        <v>0</v>
      </c>
      <c r="AB47" s="108">
        <f t="shared" si="22"/>
        <v>0</v>
      </c>
      <c r="AC47" s="108">
        <f t="shared" si="22"/>
        <v>0</v>
      </c>
      <c r="AD47" s="108">
        <f t="shared" si="22"/>
        <v>0</v>
      </c>
      <c r="AE47" s="121"/>
      <c r="AF47" s="113">
        <v>1.5</v>
      </c>
      <c r="AG47" s="119">
        <v>1.9</v>
      </c>
      <c r="AH47" s="108">
        <f t="shared" ref="AH47:AN47" si="23">AH17/12</f>
        <v>0</v>
      </c>
      <c r="AI47" s="108">
        <f t="shared" si="23"/>
        <v>0</v>
      </c>
      <c r="AJ47" s="108">
        <f t="shared" si="23"/>
        <v>0</v>
      </c>
      <c r="AK47" s="108">
        <f t="shared" si="23"/>
        <v>0</v>
      </c>
      <c r="AL47" s="108">
        <f t="shared" si="23"/>
        <v>0</v>
      </c>
      <c r="AM47" s="108">
        <f t="shared" si="23"/>
        <v>0</v>
      </c>
      <c r="AN47" s="108">
        <f t="shared" si="23"/>
        <v>0</v>
      </c>
      <c r="AP47" s="113">
        <v>1.5</v>
      </c>
      <c r="AQ47" s="119">
        <v>1.9</v>
      </c>
      <c r="AR47" s="108">
        <f t="shared" ref="AR47:BA47" si="24">AR17/12</f>
        <v>0.54166666666666663</v>
      </c>
      <c r="AS47" s="108">
        <f t="shared" si="24"/>
        <v>0.625</v>
      </c>
      <c r="AT47" s="108">
        <f t="shared" si="24"/>
        <v>0.70833333333333337</v>
      </c>
      <c r="AU47" s="108">
        <f t="shared" si="24"/>
        <v>0.83333333333333337</v>
      </c>
      <c r="AV47" s="108">
        <f t="shared" si="24"/>
        <v>0.95833333333333337</v>
      </c>
      <c r="AW47" s="108">
        <f t="shared" si="24"/>
        <v>1.1458333333333333</v>
      </c>
      <c r="AX47" s="108">
        <f t="shared" si="24"/>
        <v>1.2816666666666667</v>
      </c>
      <c r="AY47" s="108">
        <f t="shared" si="24"/>
        <v>0.54166666666666663</v>
      </c>
      <c r="AZ47" s="108">
        <f t="shared" si="24"/>
        <v>1.2816666666666667</v>
      </c>
      <c r="BA47" s="108">
        <f t="shared" si="24"/>
        <v>0.54166666666666663</v>
      </c>
    </row>
    <row r="48" spans="2:53" x14ac:dyDescent="0.25">
      <c r="B48" s="113">
        <v>2.5</v>
      </c>
      <c r="C48" s="119">
        <v>2.875</v>
      </c>
      <c r="D48" s="108">
        <f t="shared" ref="D48:J48" si="25">D18</f>
        <v>7.5</v>
      </c>
      <c r="E48" s="108">
        <f t="shared" si="25"/>
        <v>9.5</v>
      </c>
      <c r="F48" s="108">
        <f t="shared" si="25"/>
        <v>0</v>
      </c>
      <c r="G48" s="108">
        <f t="shared" si="25"/>
        <v>0</v>
      </c>
      <c r="H48" s="108">
        <f t="shared" si="25"/>
        <v>0</v>
      </c>
      <c r="I48" s="108">
        <f t="shared" si="25"/>
        <v>0</v>
      </c>
      <c r="J48" s="108">
        <f t="shared" si="25"/>
        <v>0</v>
      </c>
      <c r="K48" s="121"/>
      <c r="L48" s="113">
        <v>2.5</v>
      </c>
      <c r="M48" s="119">
        <v>2.875</v>
      </c>
      <c r="N48" s="108">
        <f t="shared" ref="N48:T48" si="26">N18/12</f>
        <v>0.625</v>
      </c>
      <c r="O48" s="108">
        <f t="shared" si="26"/>
        <v>0.79166666666666663</v>
      </c>
      <c r="P48" s="108">
        <f t="shared" si="26"/>
        <v>0</v>
      </c>
      <c r="Q48" s="108">
        <f t="shared" si="26"/>
        <v>0.79166666666666663</v>
      </c>
      <c r="R48" s="108">
        <f t="shared" si="26"/>
        <v>0</v>
      </c>
      <c r="S48" s="108">
        <f t="shared" si="26"/>
        <v>0</v>
      </c>
      <c r="T48" s="108">
        <f t="shared" si="26"/>
        <v>0</v>
      </c>
      <c r="U48" s="121"/>
      <c r="V48" s="113">
        <v>2</v>
      </c>
      <c r="W48" s="119">
        <v>2.375</v>
      </c>
      <c r="X48" s="108">
        <f t="shared" ref="X48:AD48" si="27">X18/12</f>
        <v>0.91666666666666663</v>
      </c>
      <c r="Y48" s="108">
        <f t="shared" si="27"/>
        <v>0.91666666666666663</v>
      </c>
      <c r="Z48" s="108">
        <f t="shared" si="27"/>
        <v>0</v>
      </c>
      <c r="AA48" s="108">
        <f t="shared" si="27"/>
        <v>0.91666666666666663</v>
      </c>
      <c r="AB48" s="108">
        <f t="shared" si="27"/>
        <v>0.91666666666666663</v>
      </c>
      <c r="AC48" s="108">
        <f t="shared" si="27"/>
        <v>0.91666666666666663</v>
      </c>
      <c r="AD48" s="108">
        <f t="shared" si="27"/>
        <v>1.25</v>
      </c>
      <c r="AE48" s="121"/>
      <c r="AF48" s="113">
        <v>2</v>
      </c>
      <c r="AG48" s="119">
        <v>2.375</v>
      </c>
      <c r="AH48" s="108">
        <f t="shared" ref="AH48:AN48" si="28">AH18/12</f>
        <v>0.58333333333333337</v>
      </c>
      <c r="AI48" s="108">
        <f t="shared" si="28"/>
        <v>0.70833333333333337</v>
      </c>
      <c r="AJ48" s="108">
        <f t="shared" si="28"/>
        <v>0.95833333333333337</v>
      </c>
      <c r="AK48" s="108">
        <f t="shared" si="28"/>
        <v>0.95833333333333337</v>
      </c>
      <c r="AL48" s="108">
        <f t="shared" si="28"/>
        <v>1.2083333333333333</v>
      </c>
      <c r="AM48" s="108">
        <f t="shared" si="28"/>
        <v>1.2083333333333333</v>
      </c>
      <c r="AN48" s="108">
        <f t="shared" si="28"/>
        <v>1.4791666666666667</v>
      </c>
      <c r="AP48" s="113">
        <v>2</v>
      </c>
      <c r="AQ48" s="119">
        <v>2.375</v>
      </c>
      <c r="AR48" s="108">
        <f t="shared" ref="AR48:BA48" si="29">AR18/12</f>
        <v>0.58333333333333337</v>
      </c>
      <c r="AS48" s="108">
        <f t="shared" si="29"/>
        <v>0.70833333333333337</v>
      </c>
      <c r="AT48" s="108">
        <f t="shared" si="29"/>
        <v>0.79166666666666663</v>
      </c>
      <c r="AU48" s="108">
        <f t="shared" si="29"/>
        <v>0.95833333333333337</v>
      </c>
      <c r="AV48" s="108">
        <f t="shared" si="29"/>
        <v>1.125</v>
      </c>
      <c r="AW48" s="108">
        <f t="shared" si="29"/>
        <v>1.2083333333333333</v>
      </c>
      <c r="AX48" s="108">
        <f t="shared" si="29"/>
        <v>1.4791666666666667</v>
      </c>
      <c r="AY48" s="108">
        <f t="shared" si="29"/>
        <v>0.58333333333333337</v>
      </c>
      <c r="AZ48" s="108">
        <f t="shared" si="29"/>
        <v>1.4791666666666667</v>
      </c>
      <c r="BA48" s="108">
        <f t="shared" si="29"/>
        <v>0.58333333333333337</v>
      </c>
    </row>
    <row r="49" spans="2:53" x14ac:dyDescent="0.25">
      <c r="B49" s="113">
        <v>3</v>
      </c>
      <c r="C49" s="119">
        <v>3.5</v>
      </c>
      <c r="D49" s="108">
        <f t="shared" ref="D49:J49" si="30">D19</f>
        <v>13</v>
      </c>
      <c r="E49" s="108">
        <f t="shared" si="30"/>
        <v>13</v>
      </c>
      <c r="F49" s="108">
        <f t="shared" si="30"/>
        <v>0</v>
      </c>
      <c r="G49" s="108">
        <f t="shared" si="30"/>
        <v>14</v>
      </c>
      <c r="H49" s="108">
        <f t="shared" si="30"/>
        <v>18.5</v>
      </c>
      <c r="I49" s="108">
        <f t="shared" si="30"/>
        <v>18.5</v>
      </c>
      <c r="J49" s="108">
        <f t="shared" si="30"/>
        <v>0</v>
      </c>
      <c r="K49" s="121"/>
      <c r="L49" s="113">
        <v>3</v>
      </c>
      <c r="M49" s="119">
        <v>3.5</v>
      </c>
      <c r="N49" s="108">
        <f t="shared" ref="N49:T49" si="31">N19/12</f>
        <v>0.66666666666666663</v>
      </c>
      <c r="O49" s="108">
        <f t="shared" si="31"/>
        <v>0.9275000000000001</v>
      </c>
      <c r="P49" s="108">
        <f t="shared" si="31"/>
        <v>0</v>
      </c>
      <c r="Q49" s="108">
        <f t="shared" si="31"/>
        <v>1.1666666666666667</v>
      </c>
      <c r="R49" s="108">
        <f t="shared" si="31"/>
        <v>1.25</v>
      </c>
      <c r="S49" s="108">
        <f t="shared" si="31"/>
        <v>1.5416666666666667</v>
      </c>
      <c r="T49" s="108">
        <f t="shared" si="31"/>
        <v>1.9166666666666667</v>
      </c>
      <c r="U49" s="121"/>
      <c r="V49" s="113">
        <v>2.5</v>
      </c>
      <c r="W49" s="119">
        <v>2.875</v>
      </c>
      <c r="X49" s="108">
        <f t="shared" ref="X49:AD49" si="32">X19/12</f>
        <v>0</v>
      </c>
      <c r="Y49" s="108">
        <f t="shared" si="32"/>
        <v>0</v>
      </c>
      <c r="Z49" s="108">
        <f t="shared" si="32"/>
        <v>0</v>
      </c>
      <c r="AA49" s="108">
        <f t="shared" si="32"/>
        <v>0</v>
      </c>
      <c r="AB49" s="108">
        <f t="shared" si="32"/>
        <v>0</v>
      </c>
      <c r="AC49" s="108">
        <f t="shared" si="32"/>
        <v>0</v>
      </c>
      <c r="AD49" s="108">
        <f t="shared" si="32"/>
        <v>0</v>
      </c>
      <c r="AE49" s="121"/>
      <c r="AF49" s="113">
        <v>2.5</v>
      </c>
      <c r="AG49" s="119">
        <v>2.875</v>
      </c>
      <c r="AH49" s="108">
        <f t="shared" ref="AH49:AN49" si="33">AH19/12</f>
        <v>0</v>
      </c>
      <c r="AI49" s="108">
        <f t="shared" si="33"/>
        <v>0</v>
      </c>
      <c r="AJ49" s="108">
        <f t="shared" si="33"/>
        <v>0</v>
      </c>
      <c r="AK49" s="108">
        <f t="shared" si="33"/>
        <v>0</v>
      </c>
      <c r="AL49" s="108">
        <f t="shared" si="33"/>
        <v>0</v>
      </c>
      <c r="AM49" s="108">
        <f t="shared" si="33"/>
        <v>0</v>
      </c>
      <c r="AN49" s="108">
        <f t="shared" si="33"/>
        <v>0</v>
      </c>
      <c r="AP49" s="113">
        <v>2.5</v>
      </c>
      <c r="AQ49" s="119">
        <v>2.875</v>
      </c>
      <c r="AR49" s="108">
        <f t="shared" ref="AR49:BA49" si="34">AR19/12</f>
        <v>0.625</v>
      </c>
      <c r="AS49" s="108">
        <f t="shared" si="34"/>
        <v>0.79166666666666663</v>
      </c>
      <c r="AT49" s="108">
        <f t="shared" si="34"/>
        <v>1</v>
      </c>
      <c r="AU49" s="108">
        <f t="shared" si="34"/>
        <v>1.0625</v>
      </c>
      <c r="AV49" s="108">
        <f t="shared" si="34"/>
        <v>1.2291666666666667</v>
      </c>
      <c r="AW49" s="108">
        <f t="shared" si="34"/>
        <v>1.375</v>
      </c>
      <c r="AX49" s="108">
        <f t="shared" si="34"/>
        <v>1.7608333333333333</v>
      </c>
      <c r="AY49" s="108">
        <f t="shared" si="34"/>
        <v>0.625</v>
      </c>
      <c r="AZ49" s="108">
        <f t="shared" si="34"/>
        <v>1.7608333333333333</v>
      </c>
      <c r="BA49" s="108">
        <f t="shared" si="34"/>
        <v>0.625</v>
      </c>
    </row>
    <row r="50" spans="2:53" x14ac:dyDescent="0.25">
      <c r="B50" s="113">
        <v>4</v>
      </c>
      <c r="C50" s="119">
        <v>4.5</v>
      </c>
      <c r="D50" s="108">
        <f t="shared" ref="D50:J50" si="35">D20</f>
        <v>14</v>
      </c>
      <c r="E50" s="108">
        <f t="shared" si="35"/>
        <v>14</v>
      </c>
      <c r="F50" s="108">
        <f t="shared" si="35"/>
        <v>16</v>
      </c>
      <c r="G50" s="108">
        <f t="shared" si="35"/>
        <v>17</v>
      </c>
      <c r="H50" s="108">
        <f t="shared" si="35"/>
        <v>21.5</v>
      </c>
      <c r="I50" s="108">
        <f t="shared" si="35"/>
        <v>21.5</v>
      </c>
      <c r="J50" s="108">
        <f t="shared" si="35"/>
        <v>26.5</v>
      </c>
      <c r="K50" s="121"/>
      <c r="L50" s="113">
        <v>4</v>
      </c>
      <c r="M50" s="119">
        <v>4.5</v>
      </c>
      <c r="N50" s="108">
        <f t="shared" ref="N50:T50" si="36">N20/12</f>
        <v>0.75</v>
      </c>
      <c r="O50" s="108">
        <f t="shared" si="36"/>
        <v>1</v>
      </c>
      <c r="P50" s="108">
        <f t="shared" si="36"/>
        <v>1.3333333333333333</v>
      </c>
      <c r="Q50" s="108">
        <f t="shared" si="36"/>
        <v>1.4166666666666667</v>
      </c>
      <c r="R50" s="108">
        <f t="shared" si="36"/>
        <v>1.5</v>
      </c>
      <c r="S50" s="108">
        <f t="shared" si="36"/>
        <v>1.7916666666666667</v>
      </c>
      <c r="T50" s="108">
        <f t="shared" si="36"/>
        <v>2.2399999999999998</v>
      </c>
      <c r="U50" s="121"/>
      <c r="V50" s="113">
        <v>3</v>
      </c>
      <c r="W50" s="119">
        <v>3.5</v>
      </c>
      <c r="X50" s="108">
        <f t="shared" ref="X50:AD50" si="37">X20/12</f>
        <v>1.0416666666666667</v>
      </c>
      <c r="Y50" s="108">
        <f t="shared" si="37"/>
        <v>1.0416666666666667</v>
      </c>
      <c r="Z50" s="108">
        <f t="shared" si="37"/>
        <v>0</v>
      </c>
      <c r="AA50" s="108">
        <f t="shared" si="37"/>
        <v>1.0416666666666667</v>
      </c>
      <c r="AB50" s="108">
        <f t="shared" si="37"/>
        <v>1.125</v>
      </c>
      <c r="AC50" s="108">
        <f t="shared" si="37"/>
        <v>1.125</v>
      </c>
      <c r="AD50" s="108">
        <f t="shared" si="37"/>
        <v>1.5</v>
      </c>
      <c r="AE50" s="121"/>
      <c r="AF50" s="113">
        <v>3</v>
      </c>
      <c r="AG50" s="119">
        <v>3.5</v>
      </c>
      <c r="AH50" s="108">
        <f t="shared" ref="AH50:AN50" si="38">AH20/12</f>
        <v>0.66666666666666663</v>
      </c>
      <c r="AI50" s="108">
        <f t="shared" si="38"/>
        <v>0.92708333333333337</v>
      </c>
      <c r="AJ50" s="108">
        <f t="shared" si="38"/>
        <v>1.1666666666666667</v>
      </c>
      <c r="AK50" s="108">
        <f t="shared" si="38"/>
        <v>1.1666666666666667</v>
      </c>
      <c r="AL50" s="108">
        <f t="shared" si="38"/>
        <v>1.25</v>
      </c>
      <c r="AM50" s="108">
        <f t="shared" si="38"/>
        <v>1.5416666666666667</v>
      </c>
      <c r="AN50" s="108">
        <f t="shared" si="38"/>
        <v>1.8958333333333333</v>
      </c>
      <c r="AP50" s="113">
        <v>3</v>
      </c>
      <c r="AQ50" s="119">
        <v>3.5</v>
      </c>
      <c r="AR50" s="108">
        <f t="shared" ref="AR50:BA50" si="39">AR20/12</f>
        <v>0.66666666666666663</v>
      </c>
      <c r="AS50" s="108">
        <f t="shared" si="39"/>
        <v>0.92708333333333337</v>
      </c>
      <c r="AT50" s="108">
        <f t="shared" si="39"/>
        <v>1.125</v>
      </c>
      <c r="AU50" s="108">
        <f t="shared" si="39"/>
        <v>1.1666666666666667</v>
      </c>
      <c r="AV50" s="108">
        <f t="shared" si="39"/>
        <v>1.25</v>
      </c>
      <c r="AW50" s="108">
        <f t="shared" si="39"/>
        <v>1.5416666666666667</v>
      </c>
      <c r="AX50" s="108">
        <f t="shared" si="39"/>
        <v>1.8958333333333333</v>
      </c>
      <c r="AY50" s="108">
        <f t="shared" si="39"/>
        <v>0.66666666666666663</v>
      </c>
      <c r="AZ50" s="108">
        <f t="shared" si="39"/>
        <v>1.8958333333333333</v>
      </c>
      <c r="BA50" s="108">
        <f t="shared" si="39"/>
        <v>0.66666666666666663</v>
      </c>
    </row>
    <row r="51" spans="2:53" x14ac:dyDescent="0.25">
      <c r="B51" s="113">
        <v>6</v>
      </c>
      <c r="C51" s="119">
        <v>6.625</v>
      </c>
      <c r="D51" s="108">
        <f t="shared" ref="D51:J51" si="40">D21</f>
        <v>18</v>
      </c>
      <c r="E51" s="108">
        <f t="shared" si="40"/>
        <v>18</v>
      </c>
      <c r="F51" s="108">
        <f t="shared" si="40"/>
        <v>19.5</v>
      </c>
      <c r="G51" s="108">
        <f t="shared" si="40"/>
        <v>18</v>
      </c>
      <c r="H51" s="108">
        <f t="shared" si="40"/>
        <v>18</v>
      </c>
      <c r="I51" s="108">
        <f t="shared" si="40"/>
        <v>27.6</v>
      </c>
      <c r="J51" s="108">
        <f t="shared" si="40"/>
        <v>36</v>
      </c>
      <c r="K51" s="121"/>
      <c r="L51" s="113">
        <v>6</v>
      </c>
      <c r="M51" s="119">
        <v>6.625</v>
      </c>
      <c r="N51" s="108">
        <f t="shared" ref="N51:T51" si="41">N21/12</f>
        <v>0.875</v>
      </c>
      <c r="O51" s="108">
        <f t="shared" si="41"/>
        <v>1.3233333333333335</v>
      </c>
      <c r="P51" s="108">
        <f t="shared" si="41"/>
        <v>1.625</v>
      </c>
      <c r="Q51" s="108">
        <f t="shared" si="41"/>
        <v>1.8333333333333333</v>
      </c>
      <c r="R51" s="108">
        <f t="shared" si="41"/>
        <v>2</v>
      </c>
      <c r="S51" s="108">
        <f t="shared" si="41"/>
        <v>2.3125</v>
      </c>
      <c r="T51" s="108">
        <f t="shared" si="41"/>
        <v>3.0416666666666665</v>
      </c>
      <c r="U51" s="121"/>
      <c r="V51" s="113">
        <v>3.5</v>
      </c>
      <c r="W51" s="119">
        <v>4</v>
      </c>
      <c r="X51" s="108">
        <f t="shared" ref="X51:AD51" si="42">X21/12</f>
        <v>0</v>
      </c>
      <c r="Y51" s="108">
        <f t="shared" si="42"/>
        <v>0</v>
      </c>
      <c r="Z51" s="108">
        <f t="shared" si="42"/>
        <v>0</v>
      </c>
      <c r="AA51" s="108">
        <f t="shared" si="42"/>
        <v>0</v>
      </c>
      <c r="AB51" s="108">
        <f t="shared" si="42"/>
        <v>0</v>
      </c>
      <c r="AC51" s="108">
        <f t="shared" si="42"/>
        <v>0</v>
      </c>
      <c r="AD51" s="108">
        <f t="shared" si="42"/>
        <v>0</v>
      </c>
      <c r="AE51" s="121"/>
      <c r="AF51" s="113">
        <v>3.5</v>
      </c>
      <c r="AG51" s="119">
        <v>4</v>
      </c>
      <c r="AH51" s="108">
        <f t="shared" ref="AH51:AN51" si="43">AH21/12</f>
        <v>0</v>
      </c>
      <c r="AI51" s="108">
        <f t="shared" si="43"/>
        <v>0</v>
      </c>
      <c r="AJ51" s="108">
        <f t="shared" si="43"/>
        <v>0</v>
      </c>
      <c r="AK51" s="108">
        <f t="shared" si="43"/>
        <v>0</v>
      </c>
      <c r="AL51" s="108">
        <f t="shared" si="43"/>
        <v>0</v>
      </c>
      <c r="AM51" s="108">
        <f t="shared" si="43"/>
        <v>0</v>
      </c>
      <c r="AN51" s="108">
        <f t="shared" si="43"/>
        <v>0</v>
      </c>
      <c r="AP51" s="113">
        <v>3.5</v>
      </c>
      <c r="AQ51" s="119">
        <v>4</v>
      </c>
      <c r="AR51" s="108">
        <f t="shared" ref="AR51:BA51" si="44">AR21/12</f>
        <v>0.70833333333333337</v>
      </c>
      <c r="AS51" s="108">
        <f t="shared" si="44"/>
        <v>0.96416666666666673</v>
      </c>
      <c r="AT51" s="108">
        <f t="shared" si="44"/>
        <v>1.25</v>
      </c>
      <c r="AU51" s="108">
        <f t="shared" si="44"/>
        <v>1.2916666666666667</v>
      </c>
      <c r="AV51" s="108">
        <f t="shared" si="44"/>
        <v>1.375</v>
      </c>
      <c r="AW51" s="108">
        <f t="shared" si="44"/>
        <v>1.6666666666666667</v>
      </c>
      <c r="AX51" s="108">
        <f t="shared" si="44"/>
        <v>2.0524999999999998</v>
      </c>
      <c r="AY51" s="108">
        <f t="shared" si="44"/>
        <v>0.70833333333333337</v>
      </c>
      <c r="AZ51" s="108">
        <f t="shared" si="44"/>
        <v>2.0524999999999998</v>
      </c>
      <c r="BA51" s="108">
        <f t="shared" si="44"/>
        <v>0.70833333333333337</v>
      </c>
    </row>
    <row r="52" spans="2:53" x14ac:dyDescent="0.25">
      <c r="B52" s="113">
        <v>8</v>
      </c>
      <c r="C52" s="119">
        <v>8.625</v>
      </c>
      <c r="D52" s="108">
        <f t="shared" ref="D52:J52" si="45">D22</f>
        <v>20.5</v>
      </c>
      <c r="E52" s="108">
        <f t="shared" si="45"/>
        <v>20.25</v>
      </c>
      <c r="F52" s="108">
        <f t="shared" si="45"/>
        <v>23.5</v>
      </c>
      <c r="G52" s="108">
        <f t="shared" si="45"/>
        <v>20.5</v>
      </c>
      <c r="H52" s="108">
        <f t="shared" si="45"/>
        <v>20.5</v>
      </c>
      <c r="I52" s="108">
        <f t="shared" si="45"/>
        <v>32.75</v>
      </c>
      <c r="J52" s="108">
        <f t="shared" si="45"/>
        <v>40.25</v>
      </c>
      <c r="K52" s="121"/>
      <c r="L52" s="113">
        <v>8</v>
      </c>
      <c r="M52" s="119">
        <v>8.625</v>
      </c>
      <c r="N52" s="108">
        <f t="shared" ref="N52:T52" si="46">N22/12</f>
        <v>0.95833333333333337</v>
      </c>
      <c r="O52" s="108">
        <f t="shared" si="46"/>
        <v>1.375</v>
      </c>
      <c r="P52" s="108">
        <f t="shared" si="46"/>
        <v>1.9583333333333333</v>
      </c>
      <c r="Q52" s="108">
        <f t="shared" si="46"/>
        <v>2.1666666666666665</v>
      </c>
      <c r="R52" s="108">
        <f t="shared" si="46"/>
        <v>2.4166666666666665</v>
      </c>
      <c r="S52" s="108">
        <f t="shared" si="46"/>
        <v>2.7291666666666665</v>
      </c>
      <c r="T52" s="108">
        <f t="shared" si="46"/>
        <v>3.4066666666666667</v>
      </c>
      <c r="U52" s="121"/>
      <c r="V52" s="113">
        <v>4</v>
      </c>
      <c r="W52" s="119">
        <v>4.5</v>
      </c>
      <c r="X52" s="108">
        <f t="shared" ref="X52:AD52" si="47">X22/12</f>
        <v>1.1666666666666667</v>
      </c>
      <c r="Y52" s="108">
        <f t="shared" si="47"/>
        <v>1.1666666666666667</v>
      </c>
      <c r="Z52" s="108">
        <f t="shared" si="47"/>
        <v>1.1666666666666667</v>
      </c>
      <c r="AA52" s="108">
        <f t="shared" si="47"/>
        <v>1.1666666666666667</v>
      </c>
      <c r="AB52" s="108">
        <f t="shared" si="47"/>
        <v>1.25</v>
      </c>
      <c r="AC52" s="108">
        <f t="shared" si="47"/>
        <v>1.25</v>
      </c>
      <c r="AD52" s="108">
        <f t="shared" si="47"/>
        <v>1.6666666666666667</v>
      </c>
      <c r="AE52" s="121"/>
      <c r="AF52" s="113">
        <v>4</v>
      </c>
      <c r="AG52" s="119">
        <v>4.5</v>
      </c>
      <c r="AH52" s="108">
        <f t="shared" ref="AH52:AN52" si="48">AH22/12</f>
        <v>0.75</v>
      </c>
      <c r="AI52" s="108">
        <f t="shared" si="48"/>
        <v>1</v>
      </c>
      <c r="AJ52" s="108">
        <f t="shared" si="48"/>
        <v>1.3333333333333333</v>
      </c>
      <c r="AK52" s="108">
        <f t="shared" si="48"/>
        <v>1.4166666666666667</v>
      </c>
      <c r="AL52" s="108">
        <f t="shared" si="48"/>
        <v>1.5</v>
      </c>
      <c r="AM52" s="108">
        <f t="shared" si="48"/>
        <v>1.7916666666666667</v>
      </c>
      <c r="AN52" s="108">
        <f t="shared" si="48"/>
        <v>2.2083333333333335</v>
      </c>
      <c r="AP52" s="113">
        <v>4</v>
      </c>
      <c r="AQ52" s="119">
        <v>4.5</v>
      </c>
      <c r="AR52" s="108">
        <f t="shared" ref="AR52:BA52" si="49">AR22/12</f>
        <v>0.75</v>
      </c>
      <c r="AS52" s="108">
        <f t="shared" si="49"/>
        <v>1</v>
      </c>
      <c r="AT52" s="108">
        <f t="shared" si="49"/>
        <v>1.3333333333333333</v>
      </c>
      <c r="AU52" s="108">
        <f t="shared" si="49"/>
        <v>1.4166666666666667</v>
      </c>
      <c r="AV52" s="108">
        <f t="shared" si="49"/>
        <v>1.5</v>
      </c>
      <c r="AW52" s="108">
        <f t="shared" si="49"/>
        <v>1.7916666666666667</v>
      </c>
      <c r="AX52" s="108">
        <f t="shared" si="49"/>
        <v>2.2083333333333335</v>
      </c>
      <c r="AY52" s="108">
        <f t="shared" si="49"/>
        <v>0.75</v>
      </c>
      <c r="AZ52" s="108">
        <f t="shared" si="49"/>
        <v>2.2083333333333335</v>
      </c>
      <c r="BA52" s="108">
        <f t="shared" si="49"/>
        <v>0.75</v>
      </c>
    </row>
    <row r="53" spans="2:53" x14ac:dyDescent="0.25">
      <c r="B53" s="113">
        <v>10</v>
      </c>
      <c r="C53" s="119">
        <v>10.75</v>
      </c>
      <c r="D53" s="108">
        <f t="shared" ref="D53:J53" si="50">D23</f>
        <v>18</v>
      </c>
      <c r="E53" s="108">
        <f t="shared" si="50"/>
        <v>22</v>
      </c>
      <c r="F53" s="108">
        <f t="shared" si="50"/>
        <v>26.5</v>
      </c>
      <c r="G53" s="108">
        <f t="shared" si="50"/>
        <v>24</v>
      </c>
      <c r="H53" s="108">
        <f t="shared" si="50"/>
        <v>24</v>
      </c>
      <c r="I53" s="108">
        <f t="shared" si="50"/>
        <v>39</v>
      </c>
      <c r="J53" s="108">
        <f t="shared" si="50"/>
        <v>50</v>
      </c>
      <c r="K53" s="121"/>
      <c r="L53" s="113">
        <v>10</v>
      </c>
      <c r="M53" s="119">
        <v>10.75</v>
      </c>
      <c r="N53" s="108">
        <f t="shared" ref="N53:T53" si="51">N23/12</f>
        <v>1.0833333333333333</v>
      </c>
      <c r="O53" s="108">
        <f t="shared" si="51"/>
        <v>1.5</v>
      </c>
      <c r="P53" s="108">
        <f t="shared" si="51"/>
        <v>2.2083333333333335</v>
      </c>
      <c r="Q53" s="108">
        <f t="shared" si="51"/>
        <v>2.5833333333333335</v>
      </c>
      <c r="R53" s="108">
        <f t="shared" si="51"/>
        <v>2.75</v>
      </c>
      <c r="S53" s="108">
        <f t="shared" si="51"/>
        <v>3.25</v>
      </c>
      <c r="T53" s="108">
        <f t="shared" si="51"/>
        <v>4.24</v>
      </c>
      <c r="U53" s="121"/>
      <c r="V53" s="113">
        <v>5</v>
      </c>
      <c r="W53" s="119">
        <v>5.5629999999999997</v>
      </c>
      <c r="X53" s="108">
        <f t="shared" ref="X53:AD53" si="52">X23/12</f>
        <v>0</v>
      </c>
      <c r="Y53" s="108">
        <f t="shared" si="52"/>
        <v>0</v>
      </c>
      <c r="Z53" s="108">
        <f t="shared" si="52"/>
        <v>0</v>
      </c>
      <c r="AA53" s="108">
        <f t="shared" si="52"/>
        <v>0</v>
      </c>
      <c r="AB53" s="108">
        <f t="shared" si="52"/>
        <v>0</v>
      </c>
      <c r="AC53" s="108">
        <f t="shared" si="52"/>
        <v>0</v>
      </c>
      <c r="AD53" s="108">
        <f t="shared" si="52"/>
        <v>0</v>
      </c>
      <c r="AE53" s="121"/>
      <c r="AF53" s="113">
        <v>5</v>
      </c>
      <c r="AG53" s="119">
        <v>5.5629999999999997</v>
      </c>
      <c r="AH53" s="108">
        <f t="shared" ref="AH53:AN53" si="53">AH23/12</f>
        <v>0</v>
      </c>
      <c r="AI53" s="108">
        <f t="shared" si="53"/>
        <v>0</v>
      </c>
      <c r="AJ53" s="108">
        <f t="shared" si="53"/>
        <v>0</v>
      </c>
      <c r="AK53" s="108">
        <f t="shared" si="53"/>
        <v>0</v>
      </c>
      <c r="AL53" s="108">
        <f t="shared" si="53"/>
        <v>0</v>
      </c>
      <c r="AM53" s="108">
        <f t="shared" si="53"/>
        <v>0</v>
      </c>
      <c r="AN53" s="108">
        <f t="shared" si="53"/>
        <v>0</v>
      </c>
      <c r="AP53" s="113">
        <v>5</v>
      </c>
      <c r="AQ53" s="119">
        <v>5.5629999999999997</v>
      </c>
      <c r="AR53" s="108">
        <f t="shared" ref="AR53:BA53" si="54">AR23/12</f>
        <v>1</v>
      </c>
      <c r="AS53" s="108">
        <f t="shared" si="54"/>
        <v>1.1616666666666666</v>
      </c>
      <c r="AT53" s="108">
        <f t="shared" si="54"/>
        <v>1.4791666666666667</v>
      </c>
      <c r="AU53" s="108">
        <f t="shared" si="54"/>
        <v>1.625</v>
      </c>
      <c r="AV53" s="108">
        <f t="shared" si="54"/>
        <v>1.75</v>
      </c>
      <c r="AW53" s="108">
        <f t="shared" si="54"/>
        <v>2.0524999999999998</v>
      </c>
      <c r="AX53" s="108">
        <f t="shared" si="54"/>
        <v>2.6041666666666665</v>
      </c>
      <c r="AY53" s="108">
        <f t="shared" si="54"/>
        <v>1</v>
      </c>
      <c r="AZ53" s="108">
        <f t="shared" si="54"/>
        <v>2.6041666666666665</v>
      </c>
      <c r="BA53" s="108">
        <f t="shared" si="54"/>
        <v>1</v>
      </c>
    </row>
    <row r="54" spans="2:53" x14ac:dyDescent="0.25">
      <c r="B54" s="113">
        <v>12</v>
      </c>
      <c r="C54" s="119">
        <v>12.75</v>
      </c>
      <c r="D54" s="108">
        <f t="shared" ref="D54:J54" si="55">D24</f>
        <v>19.75</v>
      </c>
      <c r="E54" s="108">
        <f t="shared" si="55"/>
        <v>25</v>
      </c>
      <c r="F54" s="108">
        <f t="shared" si="55"/>
        <v>30</v>
      </c>
      <c r="G54" s="108">
        <f t="shared" si="55"/>
        <v>28</v>
      </c>
      <c r="H54" s="108">
        <f t="shared" si="55"/>
        <v>38</v>
      </c>
      <c r="I54" s="108">
        <f t="shared" si="55"/>
        <v>44.5</v>
      </c>
      <c r="J54" s="108">
        <f t="shared" si="55"/>
        <v>56</v>
      </c>
      <c r="K54" s="121"/>
      <c r="L54" s="113">
        <v>12</v>
      </c>
      <c r="M54" s="119">
        <v>12.75</v>
      </c>
      <c r="N54" s="108">
        <f t="shared" ref="N54:T54" si="56">N24/12</f>
        <v>1.1666666666666667</v>
      </c>
      <c r="O54" s="108">
        <f t="shared" si="56"/>
        <v>1.6458333333333333</v>
      </c>
      <c r="P54" s="108">
        <f t="shared" si="56"/>
        <v>2.5</v>
      </c>
      <c r="Q54" s="108">
        <f t="shared" si="56"/>
        <v>2.75</v>
      </c>
      <c r="R54" s="108">
        <f t="shared" si="56"/>
        <v>3.1666666666666665</v>
      </c>
      <c r="S54" s="108">
        <f t="shared" si="56"/>
        <v>3.7083333333333335</v>
      </c>
      <c r="T54" s="108">
        <f t="shared" si="56"/>
        <v>4.74</v>
      </c>
      <c r="U54" s="121"/>
      <c r="V54" s="113">
        <v>6</v>
      </c>
      <c r="W54" s="119">
        <v>6.625</v>
      </c>
      <c r="X54" s="108">
        <f t="shared" ref="X54:AD54" si="57">X24/12</f>
        <v>1.5</v>
      </c>
      <c r="Y54" s="108">
        <f t="shared" si="57"/>
        <v>1.5</v>
      </c>
      <c r="Z54" s="108">
        <f t="shared" si="57"/>
        <v>1.5</v>
      </c>
      <c r="AA54" s="108">
        <f t="shared" si="57"/>
        <v>1.5</v>
      </c>
      <c r="AB54" s="108">
        <f t="shared" si="57"/>
        <v>1.6666666666666667</v>
      </c>
      <c r="AC54" s="108">
        <f t="shared" si="57"/>
        <v>1.6666666666666667</v>
      </c>
      <c r="AD54" s="108">
        <f t="shared" si="57"/>
        <v>2</v>
      </c>
      <c r="AE54" s="121"/>
      <c r="AF54" s="113">
        <v>6</v>
      </c>
      <c r="AG54" s="119">
        <v>6.625</v>
      </c>
      <c r="AH54" s="108">
        <f t="shared" ref="AH54:AN54" si="58">AH24/12</f>
        <v>1.2916666666666667</v>
      </c>
      <c r="AI54" s="108">
        <f t="shared" si="58"/>
        <v>1.3229166666666667</v>
      </c>
      <c r="AJ54" s="108">
        <f t="shared" si="58"/>
        <v>1.625</v>
      </c>
      <c r="AK54" s="108">
        <f t="shared" si="58"/>
        <v>1.8333333333333333</v>
      </c>
      <c r="AL54" s="108">
        <f t="shared" si="58"/>
        <v>2</v>
      </c>
      <c r="AM54" s="108">
        <f t="shared" si="58"/>
        <v>2.3125</v>
      </c>
      <c r="AN54" s="108">
        <f t="shared" si="58"/>
        <v>3</v>
      </c>
      <c r="AP54" s="113">
        <v>6</v>
      </c>
      <c r="AQ54" s="119">
        <v>6.625</v>
      </c>
      <c r="AR54" s="108">
        <f t="shared" ref="AR54:BA54" si="59">AR24/12</f>
        <v>1.2916666666666667</v>
      </c>
      <c r="AS54" s="108">
        <f t="shared" si="59"/>
        <v>1.3229166666666667</v>
      </c>
      <c r="AT54" s="108">
        <f t="shared" si="59"/>
        <v>1.625</v>
      </c>
      <c r="AU54" s="108">
        <f t="shared" si="59"/>
        <v>1.8333333333333333</v>
      </c>
      <c r="AV54" s="108">
        <f t="shared" si="59"/>
        <v>2</v>
      </c>
      <c r="AW54" s="108">
        <f t="shared" si="59"/>
        <v>2.3125</v>
      </c>
      <c r="AX54" s="108">
        <f t="shared" si="59"/>
        <v>3</v>
      </c>
      <c r="AY54" s="108">
        <f t="shared" si="59"/>
        <v>1.2916666666666667</v>
      </c>
      <c r="AZ54" s="108">
        <f t="shared" si="59"/>
        <v>3</v>
      </c>
      <c r="BA54" s="108">
        <f t="shared" si="59"/>
        <v>1.2916666666666667</v>
      </c>
    </row>
    <row r="55" spans="2:53" x14ac:dyDescent="0.25">
      <c r="B55" s="107">
        <v>14</v>
      </c>
      <c r="C55" s="119">
        <v>14</v>
      </c>
      <c r="D55" s="108">
        <f t="shared" ref="D55:J55" si="60">D25</f>
        <v>27</v>
      </c>
      <c r="E55" s="108">
        <f t="shared" si="60"/>
        <v>30</v>
      </c>
      <c r="F55" s="108">
        <f t="shared" si="60"/>
        <v>0</v>
      </c>
      <c r="G55" s="108">
        <f t="shared" si="60"/>
        <v>30</v>
      </c>
      <c r="H55" s="108">
        <f t="shared" si="60"/>
        <v>0</v>
      </c>
      <c r="I55" s="108">
        <f t="shared" si="60"/>
        <v>0</v>
      </c>
      <c r="J55" s="108">
        <f t="shared" si="60"/>
        <v>0</v>
      </c>
      <c r="K55" s="121"/>
      <c r="L55" s="113">
        <v>14</v>
      </c>
      <c r="M55" s="119">
        <v>14</v>
      </c>
      <c r="N55" s="108">
        <f t="shared" ref="N55:T55" si="61">N25/12</f>
        <v>2.25</v>
      </c>
      <c r="O55" s="108">
        <f t="shared" si="61"/>
        <v>2.5</v>
      </c>
      <c r="P55" s="108">
        <f t="shared" si="61"/>
        <v>0</v>
      </c>
      <c r="Q55" s="108">
        <f t="shared" si="61"/>
        <v>2.9166666666666665</v>
      </c>
      <c r="R55" s="108">
        <f t="shared" si="61"/>
        <v>0</v>
      </c>
      <c r="S55" s="108">
        <f t="shared" si="61"/>
        <v>0</v>
      </c>
      <c r="T55" s="108">
        <f t="shared" si="61"/>
        <v>0</v>
      </c>
      <c r="U55" s="121"/>
      <c r="V55" s="113">
        <v>8</v>
      </c>
      <c r="W55" s="119">
        <v>8.625</v>
      </c>
      <c r="X55" s="108">
        <f t="shared" ref="X55:AD55" si="62">X25/12</f>
        <v>1.7916666666666667</v>
      </c>
      <c r="Y55" s="108">
        <f t="shared" si="62"/>
        <v>1.7916666666666667</v>
      </c>
      <c r="Z55" s="108">
        <f t="shared" si="62"/>
        <v>1.7916666666666667</v>
      </c>
      <c r="AA55" s="108">
        <f t="shared" si="62"/>
        <v>1.7916666666666667</v>
      </c>
      <c r="AB55" s="108">
        <f t="shared" si="62"/>
        <v>1.9583333333333333</v>
      </c>
      <c r="AC55" s="108">
        <f t="shared" si="62"/>
        <v>1.9583333333333333</v>
      </c>
      <c r="AD55" s="108">
        <f t="shared" si="62"/>
        <v>2.3333333333333335</v>
      </c>
      <c r="AE55" s="121"/>
      <c r="AF55" s="113">
        <v>8</v>
      </c>
      <c r="AG55" s="119">
        <v>8.625</v>
      </c>
      <c r="AH55" s="108">
        <f t="shared" ref="AH55:AN55" si="63">AH25/12</f>
        <v>1.5</v>
      </c>
      <c r="AI55" s="108">
        <f t="shared" si="63"/>
        <v>1.6458333333333333</v>
      </c>
      <c r="AJ55" s="108">
        <f t="shared" si="63"/>
        <v>1.9583333333333333</v>
      </c>
      <c r="AK55" s="108">
        <f t="shared" si="63"/>
        <v>2.1666666666666665</v>
      </c>
      <c r="AL55" s="108">
        <f t="shared" si="63"/>
        <v>2.4166666666666665</v>
      </c>
      <c r="AM55" s="108">
        <f t="shared" si="63"/>
        <v>2.7291666666666665</v>
      </c>
      <c r="AN55" s="108">
        <f t="shared" si="63"/>
        <v>3.375</v>
      </c>
      <c r="AP55" s="113">
        <v>8</v>
      </c>
      <c r="AQ55" s="119">
        <v>8.625</v>
      </c>
      <c r="AR55" s="108">
        <f t="shared" ref="AR55:BA55" si="64">AR25/12</f>
        <v>1.5</v>
      </c>
      <c r="AS55" s="108">
        <f t="shared" si="64"/>
        <v>1.6458333333333333</v>
      </c>
      <c r="AT55" s="108">
        <f t="shared" si="64"/>
        <v>1.9583333333333333</v>
      </c>
      <c r="AU55" s="108">
        <f t="shared" si="64"/>
        <v>2.1666666666666665</v>
      </c>
      <c r="AV55" s="108">
        <f t="shared" si="64"/>
        <v>2.4166666666666665</v>
      </c>
      <c r="AW55" s="108">
        <f t="shared" si="64"/>
        <v>2.7291666666666665</v>
      </c>
      <c r="AX55" s="108">
        <f t="shared" si="64"/>
        <v>3.375</v>
      </c>
      <c r="AY55" s="108">
        <f t="shared" si="64"/>
        <v>1.5</v>
      </c>
      <c r="AZ55" s="108">
        <f t="shared" si="64"/>
        <v>3.375</v>
      </c>
      <c r="BA55" s="108">
        <f t="shared" si="64"/>
        <v>1.5</v>
      </c>
    </row>
    <row r="56" spans="2:53" x14ac:dyDescent="0.25">
      <c r="B56" s="107">
        <v>16</v>
      </c>
      <c r="C56" s="119">
        <v>16</v>
      </c>
      <c r="D56" s="108">
        <f t="shared" ref="D56:J56" si="65">D26</f>
        <v>30</v>
      </c>
      <c r="E56" s="108">
        <f t="shared" si="65"/>
        <v>33</v>
      </c>
      <c r="F56" s="108">
        <f t="shared" si="65"/>
        <v>0</v>
      </c>
      <c r="G56" s="108">
        <f t="shared" si="65"/>
        <v>33</v>
      </c>
      <c r="H56" s="108">
        <f t="shared" si="65"/>
        <v>44.5</v>
      </c>
      <c r="I56" s="108">
        <f t="shared" si="65"/>
        <v>54.5</v>
      </c>
      <c r="J56" s="108">
        <f t="shared" si="65"/>
        <v>65</v>
      </c>
      <c r="K56" s="121"/>
      <c r="L56" s="113">
        <v>16</v>
      </c>
      <c r="M56" s="119">
        <v>16</v>
      </c>
      <c r="N56" s="108">
        <f t="shared" ref="N56:T56" si="66">N26/12</f>
        <v>2.5</v>
      </c>
      <c r="O56" s="108">
        <f t="shared" si="66"/>
        <v>2.75</v>
      </c>
      <c r="P56" s="108">
        <f t="shared" si="66"/>
        <v>0</v>
      </c>
      <c r="Q56" s="108">
        <f t="shared" si="66"/>
        <v>3.25</v>
      </c>
      <c r="R56" s="108">
        <f t="shared" si="66"/>
        <v>3.7083333333333335</v>
      </c>
      <c r="S56" s="108">
        <f t="shared" si="66"/>
        <v>4.541666666666667</v>
      </c>
      <c r="T56" s="108">
        <f t="shared" si="66"/>
        <v>5.416666666666667</v>
      </c>
      <c r="U56" s="121"/>
      <c r="V56" s="113">
        <v>10</v>
      </c>
      <c r="W56" s="119">
        <v>10.75</v>
      </c>
      <c r="X56" s="108">
        <f t="shared" ref="X56:AD56" si="67">X26/12</f>
        <v>1.9583333333333333</v>
      </c>
      <c r="Y56" s="108">
        <f t="shared" si="67"/>
        <v>1.9583333333333333</v>
      </c>
      <c r="Z56" s="108">
        <f t="shared" si="67"/>
        <v>1.9583333333333333</v>
      </c>
      <c r="AA56" s="108">
        <f t="shared" si="67"/>
        <v>1.9583333333333333</v>
      </c>
      <c r="AB56" s="108">
        <f t="shared" si="67"/>
        <v>2.125</v>
      </c>
      <c r="AC56" s="108">
        <f t="shared" si="67"/>
        <v>2.125</v>
      </c>
      <c r="AD56" s="108">
        <f t="shared" si="67"/>
        <v>2.75</v>
      </c>
      <c r="AE56" s="121"/>
      <c r="AF56" s="113">
        <v>10</v>
      </c>
      <c r="AG56" s="119">
        <v>10.75</v>
      </c>
      <c r="AH56" s="108">
        <f t="shared" ref="AH56:AN56" si="68">AH26/12</f>
        <v>1.75</v>
      </c>
      <c r="AI56" s="108">
        <f t="shared" si="68"/>
        <v>1.8645833333333333</v>
      </c>
      <c r="AJ56" s="108">
        <f t="shared" si="68"/>
        <v>2.2083333333333335</v>
      </c>
      <c r="AK56" s="108">
        <f t="shared" si="68"/>
        <v>2.5833333333333335</v>
      </c>
      <c r="AL56" s="108">
        <f t="shared" si="68"/>
        <v>2.75</v>
      </c>
      <c r="AM56" s="108">
        <f t="shared" si="68"/>
        <v>3.25</v>
      </c>
      <c r="AN56" s="108">
        <f t="shared" si="68"/>
        <v>4.166666666666667</v>
      </c>
      <c r="AP56" s="113">
        <v>10</v>
      </c>
      <c r="AQ56" s="119">
        <v>10.75</v>
      </c>
      <c r="AR56" s="108">
        <f t="shared" ref="AR56:BA56" si="69">AR26/12</f>
        <v>1.75</v>
      </c>
      <c r="AS56" s="108">
        <f t="shared" si="69"/>
        <v>1.8645833333333333</v>
      </c>
      <c r="AT56" s="108">
        <f t="shared" si="69"/>
        <v>2.2083333333333335</v>
      </c>
      <c r="AU56" s="108">
        <f t="shared" si="69"/>
        <v>2.5833333333333335</v>
      </c>
      <c r="AV56" s="108">
        <f t="shared" si="69"/>
        <v>2.75</v>
      </c>
      <c r="AW56" s="108">
        <f t="shared" si="69"/>
        <v>3.25</v>
      </c>
      <c r="AX56" s="108">
        <f t="shared" si="69"/>
        <v>4.166666666666667</v>
      </c>
      <c r="AY56" s="108">
        <f t="shared" si="69"/>
        <v>1.75</v>
      </c>
      <c r="AZ56" s="108">
        <f t="shared" si="69"/>
        <v>4.166666666666667</v>
      </c>
      <c r="BA56" s="108">
        <f t="shared" si="69"/>
        <v>1.75</v>
      </c>
    </row>
    <row r="57" spans="2:53" x14ac:dyDescent="0.25">
      <c r="B57" s="107">
        <v>18</v>
      </c>
      <c r="C57" s="119">
        <v>18</v>
      </c>
      <c r="D57" s="108">
        <f t="shared" ref="D57:J57" si="70">D27</f>
        <v>34</v>
      </c>
      <c r="E57" s="108">
        <f t="shared" si="70"/>
        <v>0</v>
      </c>
      <c r="F57" s="108">
        <f t="shared" si="70"/>
        <v>0</v>
      </c>
      <c r="G57" s="108">
        <f t="shared" si="70"/>
        <v>42</v>
      </c>
      <c r="H57" s="108">
        <f t="shared" si="70"/>
        <v>0</v>
      </c>
      <c r="I57" s="108">
        <f t="shared" si="70"/>
        <v>0</v>
      </c>
      <c r="J57" s="108">
        <f t="shared" si="70"/>
        <v>0</v>
      </c>
      <c r="K57" s="121"/>
      <c r="L57" s="113">
        <v>18</v>
      </c>
      <c r="M57" s="119">
        <v>18</v>
      </c>
      <c r="N57" s="108">
        <f t="shared" ref="N57:T57" si="71">N27/12</f>
        <v>2.8333333333333335</v>
      </c>
      <c r="O57" s="108">
        <f t="shared" si="71"/>
        <v>0</v>
      </c>
      <c r="P57" s="108">
        <f t="shared" si="71"/>
        <v>0</v>
      </c>
      <c r="Q57" s="108">
        <f t="shared" si="71"/>
        <v>3.5833333333333335</v>
      </c>
      <c r="R57" s="108">
        <f t="shared" si="71"/>
        <v>0</v>
      </c>
      <c r="S57" s="108">
        <f t="shared" si="71"/>
        <v>0</v>
      </c>
      <c r="T57" s="108">
        <f t="shared" si="71"/>
        <v>0</v>
      </c>
      <c r="U57" s="121"/>
      <c r="V57" s="113">
        <v>12</v>
      </c>
      <c r="W57" s="119">
        <v>12.75</v>
      </c>
      <c r="X57" s="108">
        <f t="shared" ref="X57:AD57" si="72">X27/12</f>
        <v>2.2083333333333335</v>
      </c>
      <c r="Y57" s="108">
        <f t="shared" si="72"/>
        <v>2.2083333333333335</v>
      </c>
      <c r="Z57" s="108">
        <f t="shared" si="72"/>
        <v>2.2083333333333335</v>
      </c>
      <c r="AA57" s="108">
        <f t="shared" si="72"/>
        <v>2.2083333333333335</v>
      </c>
      <c r="AB57" s="108">
        <f t="shared" si="72"/>
        <v>2.4583333333333335</v>
      </c>
      <c r="AC57" s="108">
        <f t="shared" si="72"/>
        <v>2.4583333333333335</v>
      </c>
      <c r="AD57" s="108">
        <f t="shared" si="72"/>
        <v>3</v>
      </c>
      <c r="AE57" s="121"/>
      <c r="AF57" s="113">
        <v>12</v>
      </c>
      <c r="AG57" s="119">
        <v>12.75</v>
      </c>
      <c r="AH57" s="108">
        <f t="shared" ref="AH57:AN57" si="73">AH27/12</f>
        <v>2</v>
      </c>
      <c r="AI57" s="108">
        <f t="shared" si="73"/>
        <v>2.125</v>
      </c>
      <c r="AJ57" s="108">
        <f t="shared" si="73"/>
        <v>2.5</v>
      </c>
      <c r="AK57" s="108">
        <f t="shared" si="73"/>
        <v>2.75</v>
      </c>
      <c r="AL57" s="108">
        <f t="shared" si="73"/>
        <v>3.1666666666666665</v>
      </c>
      <c r="AM57" s="108">
        <f t="shared" si="73"/>
        <v>3.7083333333333335</v>
      </c>
      <c r="AN57" s="108">
        <f t="shared" si="73"/>
        <v>4.666666666666667</v>
      </c>
      <c r="AP57" s="113">
        <v>12</v>
      </c>
      <c r="AQ57" s="119">
        <v>12.75</v>
      </c>
      <c r="AR57" s="108">
        <f t="shared" ref="AR57:BA57" si="74">AR27/12</f>
        <v>2</v>
      </c>
      <c r="AS57" s="108">
        <f t="shared" si="74"/>
        <v>2.125</v>
      </c>
      <c r="AT57" s="108">
        <f t="shared" si="74"/>
        <v>2.5</v>
      </c>
      <c r="AU57" s="108">
        <f t="shared" si="74"/>
        <v>2.75</v>
      </c>
      <c r="AV57" s="108">
        <f t="shared" si="74"/>
        <v>3.1666666666666665</v>
      </c>
      <c r="AW57" s="108">
        <f t="shared" si="74"/>
        <v>3.7083333333333335</v>
      </c>
      <c r="AX57" s="108">
        <f t="shared" si="74"/>
        <v>4.666666666666667</v>
      </c>
      <c r="AY57" s="108">
        <f t="shared" si="74"/>
        <v>2</v>
      </c>
      <c r="AZ57" s="108">
        <f t="shared" si="74"/>
        <v>4.666666666666667</v>
      </c>
      <c r="BA57" s="108">
        <f t="shared" si="74"/>
        <v>2</v>
      </c>
    </row>
    <row r="58" spans="2:53" x14ac:dyDescent="0.25">
      <c r="B58" s="107">
        <v>20</v>
      </c>
      <c r="C58" s="119">
        <v>20</v>
      </c>
      <c r="D58" s="108">
        <f t="shared" ref="D58:J58" si="75">D28</f>
        <v>36</v>
      </c>
      <c r="E58" s="108">
        <f t="shared" si="75"/>
        <v>39</v>
      </c>
      <c r="F58" s="108">
        <f t="shared" si="75"/>
        <v>0</v>
      </c>
      <c r="G58" s="108">
        <f t="shared" si="75"/>
        <v>47</v>
      </c>
      <c r="H58" s="108">
        <f t="shared" si="75"/>
        <v>52</v>
      </c>
      <c r="I58" s="108">
        <f t="shared" si="75"/>
        <v>0</v>
      </c>
      <c r="J58" s="108">
        <f t="shared" si="75"/>
        <v>0</v>
      </c>
      <c r="K58" s="121"/>
      <c r="L58" s="107">
        <v>20</v>
      </c>
      <c r="M58" s="119">
        <v>20</v>
      </c>
      <c r="N58" s="108">
        <f t="shared" ref="N58:T58" si="76">N28/12</f>
        <v>3</v>
      </c>
      <c r="O58" s="108">
        <f t="shared" si="76"/>
        <v>3.25</v>
      </c>
      <c r="P58" s="108">
        <f t="shared" si="76"/>
        <v>0</v>
      </c>
      <c r="Q58" s="108">
        <f t="shared" si="76"/>
        <v>3.9166666666666665</v>
      </c>
      <c r="R58" s="108">
        <f t="shared" si="76"/>
        <v>4.333333333333333</v>
      </c>
      <c r="S58" s="108">
        <f t="shared" si="76"/>
        <v>0</v>
      </c>
      <c r="T58" s="108">
        <f t="shared" si="76"/>
        <v>0</v>
      </c>
      <c r="U58" s="121"/>
      <c r="V58" s="107">
        <v>14</v>
      </c>
      <c r="W58" s="119">
        <v>14</v>
      </c>
      <c r="X58" s="108">
        <f t="shared" ref="X58:AD58" si="77">X28/12</f>
        <v>2.375</v>
      </c>
      <c r="Y58" s="108">
        <f t="shared" si="77"/>
        <v>2.375</v>
      </c>
      <c r="Z58" s="108">
        <f t="shared" si="77"/>
        <v>2.375</v>
      </c>
      <c r="AA58" s="108">
        <f t="shared" si="77"/>
        <v>2.375</v>
      </c>
      <c r="AB58" s="108">
        <f t="shared" si="77"/>
        <v>2.625</v>
      </c>
      <c r="AC58" s="108">
        <f t="shared" si="77"/>
        <v>2.625</v>
      </c>
      <c r="AD58" s="108">
        <f t="shared" si="77"/>
        <v>0</v>
      </c>
      <c r="AE58" s="121"/>
      <c r="AF58" s="107">
        <v>14</v>
      </c>
      <c r="AG58" s="119">
        <v>14</v>
      </c>
      <c r="AH58" s="108">
        <f t="shared" ref="AH58:AN58" si="78">AH28/12</f>
        <v>2.25</v>
      </c>
      <c r="AI58" s="108">
        <f t="shared" si="78"/>
        <v>2.5</v>
      </c>
      <c r="AJ58" s="108">
        <f t="shared" si="78"/>
        <v>2.7083333333333335</v>
      </c>
      <c r="AK58" s="108">
        <f t="shared" si="78"/>
        <v>2.9166666666666665</v>
      </c>
      <c r="AL58" s="108">
        <f t="shared" si="78"/>
        <v>3.375</v>
      </c>
      <c r="AM58" s="108">
        <f t="shared" si="78"/>
        <v>4.125</v>
      </c>
      <c r="AN58" s="108">
        <f t="shared" si="78"/>
        <v>0</v>
      </c>
      <c r="AP58" s="107">
        <v>14</v>
      </c>
      <c r="AQ58" s="119">
        <v>14</v>
      </c>
      <c r="AR58" s="108">
        <f t="shared" ref="AR58:BA58" si="79">AR28/12</f>
        <v>2.25</v>
      </c>
      <c r="AS58" s="108">
        <f t="shared" si="79"/>
        <v>2.5</v>
      </c>
      <c r="AT58" s="108">
        <f t="shared" si="79"/>
        <v>2.7083333333333335</v>
      </c>
      <c r="AU58" s="108">
        <f t="shared" si="79"/>
        <v>2.9166666666666665</v>
      </c>
      <c r="AV58" s="108">
        <f t="shared" si="79"/>
        <v>3.375</v>
      </c>
      <c r="AW58" s="108">
        <f t="shared" si="79"/>
        <v>4.125</v>
      </c>
      <c r="AX58" s="108">
        <f t="shared" si="79"/>
        <v>5.083333333333333</v>
      </c>
      <c r="AY58" s="108">
        <f t="shared" si="79"/>
        <v>2.25</v>
      </c>
      <c r="AZ58" s="108">
        <f t="shared" si="79"/>
        <v>5.083333333333333</v>
      </c>
      <c r="BA58" s="108">
        <f t="shared" si="79"/>
        <v>2.25</v>
      </c>
    </row>
    <row r="59" spans="2:53" x14ac:dyDescent="0.25">
      <c r="B59" s="107">
        <v>24</v>
      </c>
      <c r="C59" s="119">
        <v>24</v>
      </c>
      <c r="D59" s="108">
        <f t="shared" ref="D59:J59" si="80">D29</f>
        <v>42</v>
      </c>
      <c r="E59" s="108">
        <f t="shared" si="80"/>
        <v>45</v>
      </c>
      <c r="F59" s="108">
        <f t="shared" si="80"/>
        <v>0</v>
      </c>
      <c r="G59" s="108">
        <f t="shared" si="80"/>
        <v>55</v>
      </c>
      <c r="H59" s="108">
        <f t="shared" si="80"/>
        <v>0</v>
      </c>
      <c r="I59" s="108">
        <f t="shared" si="80"/>
        <v>0</v>
      </c>
      <c r="J59" s="108">
        <f t="shared" si="80"/>
        <v>0</v>
      </c>
      <c r="K59" s="121"/>
      <c r="L59" s="107">
        <v>24</v>
      </c>
      <c r="M59" s="119">
        <v>24</v>
      </c>
      <c r="N59" s="108">
        <f t="shared" ref="N59:T59" si="81">N29/12</f>
        <v>3.5</v>
      </c>
      <c r="O59" s="108">
        <f t="shared" si="81"/>
        <v>3.75</v>
      </c>
      <c r="P59" s="108">
        <f t="shared" si="81"/>
        <v>0</v>
      </c>
      <c r="Q59" s="108">
        <f t="shared" si="81"/>
        <v>4.583333333333333</v>
      </c>
      <c r="R59" s="108">
        <f t="shared" si="81"/>
        <v>0</v>
      </c>
      <c r="S59" s="108">
        <f t="shared" si="81"/>
        <v>0</v>
      </c>
      <c r="T59" s="108">
        <f t="shared" si="81"/>
        <v>0</v>
      </c>
      <c r="U59" s="121"/>
      <c r="V59" s="107">
        <v>16</v>
      </c>
      <c r="W59" s="119">
        <v>16</v>
      </c>
      <c r="X59" s="108">
        <f t="shared" ref="X59:AD59" si="82">X29/12</f>
        <v>2.5416666666666665</v>
      </c>
      <c r="Y59" s="108">
        <f t="shared" si="82"/>
        <v>2.5416666666666665</v>
      </c>
      <c r="Z59" s="108">
        <f t="shared" si="82"/>
        <v>2.5416666666666665</v>
      </c>
      <c r="AA59" s="108">
        <f t="shared" si="82"/>
        <v>2.5416666666666665</v>
      </c>
      <c r="AB59" s="108">
        <f t="shared" si="82"/>
        <v>2.7916666666666665</v>
      </c>
      <c r="AC59" s="108">
        <f t="shared" si="82"/>
        <v>2.7916666666666665</v>
      </c>
      <c r="AD59" s="108">
        <f t="shared" si="82"/>
        <v>0</v>
      </c>
      <c r="AE59" s="121"/>
      <c r="AF59" s="107">
        <v>16</v>
      </c>
      <c r="AG59" s="119">
        <v>16</v>
      </c>
      <c r="AH59" s="108">
        <f t="shared" ref="AH59:AN59" si="83">AH29/12</f>
        <v>2.5</v>
      </c>
      <c r="AI59" s="108">
        <f t="shared" si="83"/>
        <v>2.75</v>
      </c>
      <c r="AJ59" s="108">
        <f t="shared" si="83"/>
        <v>2.9583333333333335</v>
      </c>
      <c r="AK59" s="108">
        <f t="shared" si="83"/>
        <v>3.25</v>
      </c>
      <c r="AL59" s="108">
        <f t="shared" si="83"/>
        <v>3.7083333333333335</v>
      </c>
      <c r="AM59" s="108">
        <f t="shared" si="83"/>
        <v>4.541666666666667</v>
      </c>
      <c r="AN59" s="108">
        <f t="shared" si="83"/>
        <v>0</v>
      </c>
      <c r="AP59" s="107">
        <v>16</v>
      </c>
      <c r="AQ59" s="119">
        <v>16</v>
      </c>
      <c r="AR59" s="108">
        <f t="shared" ref="AR59:BA59" si="84">AR29/12</f>
        <v>2.5</v>
      </c>
      <c r="AS59" s="108">
        <f t="shared" si="84"/>
        <v>2.75</v>
      </c>
      <c r="AT59" s="108">
        <f t="shared" si="84"/>
        <v>2.9583333333333335</v>
      </c>
      <c r="AU59" s="108">
        <f t="shared" si="84"/>
        <v>3.25</v>
      </c>
      <c r="AV59" s="108">
        <f t="shared" si="84"/>
        <v>3.7083333333333335</v>
      </c>
      <c r="AW59" s="108">
        <f t="shared" si="84"/>
        <v>4.541666666666667</v>
      </c>
      <c r="AX59" s="108">
        <f t="shared" si="84"/>
        <v>5.5</v>
      </c>
      <c r="AY59" s="108">
        <f t="shared" si="84"/>
        <v>2.5</v>
      </c>
      <c r="AZ59" s="108">
        <f t="shared" si="84"/>
        <v>5.5</v>
      </c>
      <c r="BA59" s="108">
        <f t="shared" si="84"/>
        <v>2.5</v>
      </c>
    </row>
    <row r="60" spans="2:53" x14ac:dyDescent="0.25">
      <c r="B60" s="107">
        <v>30</v>
      </c>
      <c r="C60" s="119">
        <v>30</v>
      </c>
      <c r="D60" s="108">
        <f t="shared" ref="D60:J60" si="85">D30</f>
        <v>51</v>
      </c>
      <c r="E60" s="108">
        <f t="shared" si="85"/>
        <v>0</v>
      </c>
      <c r="F60" s="108">
        <f t="shared" si="85"/>
        <v>0</v>
      </c>
      <c r="G60" s="108">
        <f t="shared" si="85"/>
        <v>0</v>
      </c>
      <c r="H60" s="108">
        <f t="shared" si="85"/>
        <v>0</v>
      </c>
      <c r="I60" s="108">
        <f t="shared" si="85"/>
        <v>0</v>
      </c>
      <c r="J60" s="108">
        <f t="shared" si="85"/>
        <v>0</v>
      </c>
      <c r="K60" s="121"/>
      <c r="L60" s="107">
        <v>30</v>
      </c>
      <c r="M60" s="119">
        <v>30</v>
      </c>
      <c r="N60" s="108">
        <f t="shared" ref="N60:T60" si="86">N30/12</f>
        <v>4.25</v>
      </c>
      <c r="O60" s="108">
        <f t="shared" si="86"/>
        <v>0</v>
      </c>
      <c r="P60" s="108">
        <f t="shared" si="86"/>
        <v>0</v>
      </c>
      <c r="Q60" s="108">
        <f t="shared" si="86"/>
        <v>0</v>
      </c>
      <c r="R60" s="108">
        <f t="shared" si="86"/>
        <v>0</v>
      </c>
      <c r="S60" s="108">
        <f t="shared" si="86"/>
        <v>0</v>
      </c>
      <c r="T60" s="108">
        <f t="shared" si="86"/>
        <v>0</v>
      </c>
      <c r="U60" s="121"/>
      <c r="V60" s="107">
        <v>18</v>
      </c>
      <c r="W60" s="119">
        <v>18</v>
      </c>
      <c r="X60" s="108">
        <f t="shared" ref="X60:AD60" si="87">X30/12</f>
        <v>2.7916666666666665</v>
      </c>
      <c r="Y60" s="108">
        <f t="shared" si="87"/>
        <v>2.7916666666666665</v>
      </c>
      <c r="Z60" s="108">
        <f t="shared" si="87"/>
        <v>2.7916666666666665</v>
      </c>
      <c r="AA60" s="108">
        <f t="shared" si="87"/>
        <v>2.7916666666666665</v>
      </c>
      <c r="AB60" s="108">
        <f t="shared" si="87"/>
        <v>3.0416666666666665</v>
      </c>
      <c r="AC60" s="108">
        <f t="shared" si="87"/>
        <v>3.0416666666666665</v>
      </c>
      <c r="AD60" s="108">
        <f t="shared" si="87"/>
        <v>0</v>
      </c>
      <c r="AE60" s="121"/>
      <c r="AF60" s="107">
        <v>18</v>
      </c>
      <c r="AG60" s="119">
        <v>18</v>
      </c>
      <c r="AH60" s="108">
        <f t="shared" ref="AH60:AN60" si="88">AH30/12</f>
        <v>2.8333333333333335</v>
      </c>
      <c r="AI60" s="108">
        <f t="shared" si="88"/>
        <v>3</v>
      </c>
      <c r="AJ60" s="108">
        <f t="shared" si="88"/>
        <v>3.2083333333333335</v>
      </c>
      <c r="AK60" s="108">
        <f t="shared" si="88"/>
        <v>3.5833333333333335</v>
      </c>
      <c r="AL60" s="108">
        <f t="shared" si="88"/>
        <v>4</v>
      </c>
      <c r="AM60" s="108">
        <f t="shared" si="88"/>
        <v>5.041666666666667</v>
      </c>
      <c r="AN60" s="108">
        <f t="shared" si="88"/>
        <v>0</v>
      </c>
      <c r="AP60" s="107">
        <v>18</v>
      </c>
      <c r="AQ60" s="119">
        <v>18</v>
      </c>
      <c r="AR60" s="108">
        <f t="shared" ref="AR60:BA60" si="89">AR30/12</f>
        <v>2.8333333333333335</v>
      </c>
      <c r="AS60" s="108">
        <f t="shared" si="89"/>
        <v>3</v>
      </c>
      <c r="AT60" s="108">
        <f t="shared" si="89"/>
        <v>3.2083333333333335</v>
      </c>
      <c r="AU60" s="108">
        <f t="shared" si="89"/>
        <v>3.5833333333333335</v>
      </c>
      <c r="AV60" s="108">
        <f t="shared" si="89"/>
        <v>4</v>
      </c>
      <c r="AW60" s="108">
        <f t="shared" si="89"/>
        <v>5.041666666666667</v>
      </c>
      <c r="AX60" s="108">
        <f t="shared" si="89"/>
        <v>5.916666666666667</v>
      </c>
      <c r="AY60" s="108">
        <f t="shared" si="89"/>
        <v>2.8333333333333335</v>
      </c>
      <c r="AZ60" s="108">
        <f t="shared" si="89"/>
        <v>5.916666666666667</v>
      </c>
      <c r="BA60" s="108">
        <f t="shared" si="89"/>
        <v>2.8333333333333335</v>
      </c>
    </row>
    <row r="61" spans="2:53" x14ac:dyDescent="0.25">
      <c r="B61" s="107"/>
      <c r="C61" s="119"/>
      <c r="D61" s="108"/>
      <c r="E61" s="108"/>
      <c r="F61" s="108"/>
      <c r="G61" s="108"/>
      <c r="H61" s="108"/>
      <c r="I61" s="108"/>
      <c r="J61" s="108"/>
      <c r="K61" s="121"/>
      <c r="L61" s="107"/>
      <c r="M61" s="119"/>
      <c r="N61" s="108"/>
      <c r="O61" s="108"/>
      <c r="P61" s="108"/>
      <c r="Q61" s="108"/>
      <c r="R61" s="108"/>
      <c r="S61" s="108"/>
      <c r="T61" s="108"/>
      <c r="U61" s="121"/>
      <c r="V61" s="107">
        <v>20</v>
      </c>
      <c r="W61" s="119">
        <v>20</v>
      </c>
      <c r="X61" s="108">
        <f t="shared" ref="X61:AD61" si="90">X31/12</f>
        <v>2.9583333333333335</v>
      </c>
      <c r="Y61" s="108">
        <f t="shared" si="90"/>
        <v>2.9583333333333335</v>
      </c>
      <c r="Z61" s="108">
        <f t="shared" si="90"/>
        <v>2.9583333333333335</v>
      </c>
      <c r="AA61" s="108">
        <f t="shared" si="90"/>
        <v>2.9583333333333335</v>
      </c>
      <c r="AB61" s="108">
        <f t="shared" si="90"/>
        <v>3.2083333333333335</v>
      </c>
      <c r="AC61" s="108">
        <f t="shared" si="90"/>
        <v>3.2149999999999999</v>
      </c>
      <c r="AD61" s="108">
        <f t="shared" si="90"/>
        <v>0</v>
      </c>
      <c r="AE61" s="121"/>
      <c r="AF61" s="107">
        <v>20</v>
      </c>
      <c r="AG61" s="119">
        <v>20</v>
      </c>
      <c r="AH61" s="108">
        <f t="shared" ref="AH61:AN61" si="91">AH31/12</f>
        <v>3</v>
      </c>
      <c r="AI61" s="108">
        <f t="shared" si="91"/>
        <v>3.25</v>
      </c>
      <c r="AJ61" s="108">
        <f t="shared" si="91"/>
        <v>3.4583333333333335</v>
      </c>
      <c r="AK61" s="108">
        <f t="shared" si="91"/>
        <v>3.9166666666666665</v>
      </c>
      <c r="AL61" s="108">
        <f t="shared" si="91"/>
        <v>4.333333333333333</v>
      </c>
      <c r="AM61" s="108">
        <f t="shared" si="91"/>
        <v>5.458333333333333</v>
      </c>
      <c r="AN61" s="108">
        <f t="shared" si="91"/>
        <v>0</v>
      </c>
      <c r="AP61" s="107">
        <v>20</v>
      </c>
      <c r="AQ61" s="119">
        <v>20</v>
      </c>
      <c r="AR61" s="108">
        <f t="shared" ref="AR61:BA61" si="92">AR31/12</f>
        <v>3</v>
      </c>
      <c r="AS61" s="108">
        <f t="shared" si="92"/>
        <v>3.25</v>
      </c>
      <c r="AT61" s="108">
        <f t="shared" si="92"/>
        <v>3.4583333333333335</v>
      </c>
      <c r="AU61" s="108">
        <f t="shared" si="92"/>
        <v>3.9166666666666665</v>
      </c>
      <c r="AV61" s="108">
        <f t="shared" si="92"/>
        <v>4.333333333333333</v>
      </c>
      <c r="AW61" s="108">
        <f t="shared" si="92"/>
        <v>5.458333333333333</v>
      </c>
      <c r="AX61" s="108">
        <f t="shared" si="92"/>
        <v>6.333333333333333</v>
      </c>
      <c r="AY61" s="108">
        <f t="shared" si="92"/>
        <v>3</v>
      </c>
      <c r="AZ61" s="108">
        <f t="shared" si="92"/>
        <v>6.333333333333333</v>
      </c>
      <c r="BA61" s="108">
        <f t="shared" si="92"/>
        <v>3</v>
      </c>
    </row>
    <row r="62" spans="2:53" x14ac:dyDescent="0.25">
      <c r="B62" s="107"/>
      <c r="C62" s="119"/>
      <c r="D62" s="108"/>
      <c r="E62" s="108"/>
      <c r="F62" s="108"/>
      <c r="G62" s="108"/>
      <c r="H62" s="108"/>
      <c r="I62" s="108"/>
      <c r="J62" s="108"/>
      <c r="K62" s="121"/>
      <c r="L62" s="107"/>
      <c r="M62" s="119"/>
      <c r="N62" s="108"/>
      <c r="O62" s="108"/>
      <c r="P62" s="108"/>
      <c r="Q62" s="108"/>
      <c r="R62" s="108"/>
      <c r="S62" s="108"/>
      <c r="T62" s="108"/>
      <c r="U62" s="121"/>
      <c r="V62" s="107">
        <v>22</v>
      </c>
      <c r="W62" s="119">
        <v>22</v>
      </c>
      <c r="X62" s="108">
        <f t="shared" ref="X62:AD62" si="93">X32/12</f>
        <v>3.2083333333333335</v>
      </c>
      <c r="Y62" s="108">
        <f t="shared" si="93"/>
        <v>3.2083333333333335</v>
      </c>
      <c r="Z62" s="108">
        <f t="shared" si="93"/>
        <v>3.2083333333333335</v>
      </c>
      <c r="AA62" s="108">
        <f t="shared" si="93"/>
        <v>3.2083333333333335</v>
      </c>
      <c r="AB62" s="108">
        <f t="shared" si="93"/>
        <v>0</v>
      </c>
      <c r="AC62" s="108">
        <f t="shared" si="93"/>
        <v>0</v>
      </c>
      <c r="AD62" s="108">
        <f t="shared" si="93"/>
        <v>0</v>
      </c>
      <c r="AE62" s="121"/>
      <c r="AF62" s="107">
        <v>22</v>
      </c>
      <c r="AG62" s="119">
        <v>22</v>
      </c>
      <c r="AH62" s="108">
        <f t="shared" ref="AH62:AN62" si="94">AH32/12</f>
        <v>3.3333333333333335</v>
      </c>
      <c r="AI62" s="108">
        <f t="shared" si="94"/>
        <v>3.5833333333333335</v>
      </c>
      <c r="AJ62" s="108">
        <f t="shared" si="94"/>
        <v>3.75</v>
      </c>
      <c r="AK62" s="108">
        <f t="shared" si="94"/>
        <v>4.25</v>
      </c>
      <c r="AL62" s="108">
        <f t="shared" si="94"/>
        <v>0</v>
      </c>
      <c r="AM62" s="108">
        <f t="shared" si="94"/>
        <v>0</v>
      </c>
      <c r="AN62" s="108">
        <f t="shared" si="94"/>
        <v>0</v>
      </c>
      <c r="AP62" s="107">
        <v>22</v>
      </c>
      <c r="AQ62" s="119">
        <v>22</v>
      </c>
      <c r="AR62" s="108">
        <f t="shared" ref="AR62:BA62" si="95">AR32/12</f>
        <v>3.3333333333333335</v>
      </c>
      <c r="AS62" s="108">
        <f t="shared" si="95"/>
        <v>3.5833333333333335</v>
      </c>
      <c r="AT62" s="108">
        <f t="shared" si="95"/>
        <v>3.75</v>
      </c>
      <c r="AU62" s="108">
        <f t="shared" si="95"/>
        <v>4.25</v>
      </c>
      <c r="AV62" s="108">
        <f t="shared" si="95"/>
        <v>4.708333333333333</v>
      </c>
      <c r="AW62" s="108">
        <f t="shared" si="95"/>
        <v>5.916666666666667</v>
      </c>
      <c r="AX62" s="108">
        <f t="shared" si="95"/>
        <v>6.75</v>
      </c>
      <c r="AY62" s="108">
        <f t="shared" si="95"/>
        <v>3.3333333333333335</v>
      </c>
      <c r="AZ62" s="108">
        <f t="shared" si="95"/>
        <v>6.75</v>
      </c>
      <c r="BA62" s="108">
        <f t="shared" si="95"/>
        <v>3.3333333333333335</v>
      </c>
    </row>
    <row r="63" spans="2:53" x14ac:dyDescent="0.25">
      <c r="B63" s="107"/>
      <c r="C63" s="119"/>
      <c r="D63" s="108"/>
      <c r="E63" s="108"/>
      <c r="F63" s="108"/>
      <c r="G63" s="108"/>
      <c r="H63" s="108"/>
      <c r="I63" s="108"/>
      <c r="J63" s="108"/>
      <c r="K63" s="121"/>
      <c r="L63" s="107"/>
      <c r="M63" s="119"/>
      <c r="N63" s="108"/>
      <c r="O63" s="108"/>
      <c r="P63" s="108"/>
      <c r="Q63" s="108"/>
      <c r="R63" s="108"/>
      <c r="S63" s="108"/>
      <c r="T63" s="108"/>
      <c r="U63" s="121"/>
      <c r="V63" s="107">
        <v>24</v>
      </c>
      <c r="W63" s="119">
        <v>24</v>
      </c>
      <c r="X63" s="108">
        <f t="shared" ref="X63:AD63" si="96">X33/12</f>
        <v>3.5</v>
      </c>
      <c r="Y63" s="108">
        <f t="shared" si="96"/>
        <v>3.5</v>
      </c>
      <c r="Z63" s="108">
        <f t="shared" si="96"/>
        <v>3.5</v>
      </c>
      <c r="AA63" s="108">
        <f t="shared" si="96"/>
        <v>3.5</v>
      </c>
      <c r="AB63" s="108">
        <f t="shared" si="96"/>
        <v>3.75</v>
      </c>
      <c r="AC63" s="108">
        <f t="shared" si="96"/>
        <v>3.75</v>
      </c>
      <c r="AD63" s="108">
        <f t="shared" si="96"/>
        <v>0</v>
      </c>
      <c r="AE63" s="120"/>
      <c r="AF63" s="107">
        <v>24</v>
      </c>
      <c r="AG63" s="119">
        <v>24</v>
      </c>
      <c r="AH63" s="108">
        <f t="shared" ref="AH63:AN63" si="97">AH33/12</f>
        <v>3.5</v>
      </c>
      <c r="AI63" s="108">
        <f t="shared" si="97"/>
        <v>2</v>
      </c>
      <c r="AJ63" s="108">
        <f t="shared" si="97"/>
        <v>4.041666666666667</v>
      </c>
      <c r="AK63" s="108">
        <f t="shared" si="97"/>
        <v>4.583333333333333</v>
      </c>
      <c r="AL63" s="108">
        <f t="shared" si="97"/>
        <v>5.083333333333333</v>
      </c>
      <c r="AM63" s="108">
        <f t="shared" si="97"/>
        <v>6.375</v>
      </c>
      <c r="AN63" s="108">
        <f t="shared" si="97"/>
        <v>0</v>
      </c>
      <c r="AP63" s="107">
        <v>24</v>
      </c>
      <c r="AQ63" s="119">
        <v>24</v>
      </c>
      <c r="AR63" s="108">
        <f t="shared" ref="AR63:BA63" si="98">AR33/12</f>
        <v>3.5</v>
      </c>
      <c r="AS63" s="108">
        <f t="shared" si="98"/>
        <v>3.75</v>
      </c>
      <c r="AT63" s="108">
        <f t="shared" si="98"/>
        <v>4.041666666666667</v>
      </c>
      <c r="AU63" s="108">
        <f t="shared" si="98"/>
        <v>4.583333333333333</v>
      </c>
      <c r="AV63" s="108">
        <f t="shared" si="98"/>
        <v>5.083333333333333</v>
      </c>
      <c r="AW63" s="108">
        <f t="shared" si="98"/>
        <v>6.375</v>
      </c>
      <c r="AX63" s="108">
        <f t="shared" si="98"/>
        <v>7.166666666666667</v>
      </c>
      <c r="AY63" s="108">
        <f t="shared" si="98"/>
        <v>3.5</v>
      </c>
      <c r="AZ63" s="108">
        <f t="shared" si="98"/>
        <v>7.166666666666667</v>
      </c>
      <c r="BA63" s="108">
        <f t="shared" si="98"/>
        <v>3.5</v>
      </c>
    </row>
    <row r="64" spans="2:53" x14ac:dyDescent="0.25">
      <c r="B64" s="107"/>
      <c r="C64" s="119"/>
      <c r="D64" s="108"/>
      <c r="E64" s="108"/>
      <c r="F64" s="108"/>
      <c r="G64" s="108"/>
      <c r="H64" s="108"/>
      <c r="I64" s="108"/>
      <c r="J64" s="108"/>
      <c r="K64" s="121"/>
      <c r="L64" s="107"/>
      <c r="M64" s="119"/>
      <c r="N64" s="108"/>
      <c r="O64" s="108"/>
      <c r="P64" s="108"/>
      <c r="Q64" s="108"/>
      <c r="R64" s="108"/>
      <c r="S64" s="108"/>
      <c r="T64" s="108"/>
      <c r="U64" s="121"/>
      <c r="V64" s="107">
        <v>26</v>
      </c>
      <c r="W64" s="119">
        <v>26</v>
      </c>
      <c r="X64" s="108">
        <f t="shared" ref="X64:AD64" si="99">X34/12</f>
        <v>3.7083333333333335</v>
      </c>
      <c r="Y64" s="108">
        <f t="shared" si="99"/>
        <v>3.7083333333333335</v>
      </c>
      <c r="Z64" s="108">
        <f t="shared" si="99"/>
        <v>3.7083333333333335</v>
      </c>
      <c r="AA64" s="108">
        <f t="shared" si="99"/>
        <v>3.7083333333333335</v>
      </c>
      <c r="AB64" s="108">
        <f t="shared" si="99"/>
        <v>0</v>
      </c>
      <c r="AC64" s="108">
        <f t="shared" si="99"/>
        <v>0</v>
      </c>
      <c r="AD64" s="108">
        <f t="shared" si="99"/>
        <v>0</v>
      </c>
      <c r="AF64" s="107">
        <v>26</v>
      </c>
      <c r="AG64" s="119">
        <v>26</v>
      </c>
      <c r="AH64" s="108">
        <f t="shared" ref="AH64:AN64" si="100">AH34/12</f>
        <v>3.75</v>
      </c>
      <c r="AI64" s="108">
        <f t="shared" si="100"/>
        <v>4.083333333333333</v>
      </c>
      <c r="AJ64" s="108">
        <f t="shared" si="100"/>
        <v>4.541666666666667</v>
      </c>
      <c r="AK64" s="108">
        <f t="shared" si="100"/>
        <v>4.75</v>
      </c>
      <c r="AL64" s="108">
        <f t="shared" si="100"/>
        <v>0</v>
      </c>
      <c r="AM64" s="108">
        <f t="shared" si="100"/>
        <v>0</v>
      </c>
      <c r="AN64" s="108">
        <f t="shared" si="100"/>
        <v>0</v>
      </c>
      <c r="AP64" s="107">
        <v>26</v>
      </c>
      <c r="AQ64" s="119">
        <v>26</v>
      </c>
      <c r="AR64" s="108">
        <f t="shared" ref="AR64:BA64" si="101">AR34/12</f>
        <v>3.75</v>
      </c>
      <c r="AS64" s="108">
        <f t="shared" si="101"/>
        <v>4.083333333333333</v>
      </c>
      <c r="AT64" s="108">
        <f t="shared" si="101"/>
        <v>4.541666666666667</v>
      </c>
      <c r="AU64" s="108">
        <f t="shared" si="101"/>
        <v>4.75</v>
      </c>
      <c r="AV64" s="108">
        <f t="shared" si="101"/>
        <v>5.666666666666667</v>
      </c>
      <c r="AW64" s="108">
        <f t="shared" si="101"/>
        <v>6.875</v>
      </c>
      <c r="AX64" s="108">
        <f t="shared" si="101"/>
        <v>7.583333333333333</v>
      </c>
      <c r="AY64" s="108">
        <f t="shared" si="101"/>
        <v>3.75</v>
      </c>
      <c r="AZ64" s="108">
        <f t="shared" si="101"/>
        <v>7.583333333333333</v>
      </c>
      <c r="BA64" s="108">
        <f t="shared" si="101"/>
        <v>3.75</v>
      </c>
    </row>
    <row r="65" spans="2:53" x14ac:dyDescent="0.25">
      <c r="B65" s="107"/>
      <c r="C65" s="119"/>
      <c r="D65" s="108"/>
      <c r="E65" s="108"/>
      <c r="F65" s="108"/>
      <c r="G65" s="108"/>
      <c r="H65" s="108"/>
      <c r="I65" s="108"/>
      <c r="J65" s="108"/>
      <c r="K65" s="121"/>
      <c r="L65" s="107"/>
      <c r="M65" s="119"/>
      <c r="N65" s="108"/>
      <c r="O65" s="108"/>
      <c r="P65" s="108"/>
      <c r="Q65" s="108"/>
      <c r="R65" s="108"/>
      <c r="S65" s="108"/>
      <c r="T65" s="108"/>
      <c r="U65" s="121"/>
      <c r="V65" s="107">
        <v>30</v>
      </c>
      <c r="W65" s="119">
        <v>30</v>
      </c>
      <c r="X65" s="108">
        <f t="shared" ref="X65:AD65" si="102">X35/12</f>
        <v>4.083333333333333</v>
      </c>
      <c r="Y65" s="108">
        <f t="shared" si="102"/>
        <v>4.083333333333333</v>
      </c>
      <c r="Z65" s="108">
        <f t="shared" si="102"/>
        <v>4.083333333333333</v>
      </c>
      <c r="AA65" s="108">
        <f t="shared" si="102"/>
        <v>4.083333333333333</v>
      </c>
      <c r="AB65" s="108">
        <f t="shared" si="102"/>
        <v>4.333333333333333</v>
      </c>
      <c r="AC65" s="108">
        <f t="shared" si="102"/>
        <v>0</v>
      </c>
      <c r="AD65" s="108">
        <f t="shared" si="102"/>
        <v>0</v>
      </c>
      <c r="AF65" s="107">
        <v>30</v>
      </c>
      <c r="AG65" s="119">
        <v>30</v>
      </c>
      <c r="AH65" s="108">
        <f t="shared" ref="AH65:AN65" si="103">AH35/12</f>
        <v>4.25</v>
      </c>
      <c r="AI65" s="108">
        <f t="shared" si="103"/>
        <v>4.583333333333333</v>
      </c>
      <c r="AJ65" s="108">
        <f t="shared" si="103"/>
        <v>5</v>
      </c>
      <c r="AK65" s="108">
        <f t="shared" si="103"/>
        <v>5.416666666666667</v>
      </c>
      <c r="AL65" s="108">
        <f t="shared" si="103"/>
        <v>6.25</v>
      </c>
      <c r="AM65" s="108">
        <f t="shared" si="103"/>
        <v>0</v>
      </c>
      <c r="AN65" s="108">
        <f t="shared" si="103"/>
        <v>0</v>
      </c>
      <c r="AP65" s="107">
        <v>30</v>
      </c>
      <c r="AQ65" s="119">
        <v>30</v>
      </c>
      <c r="AR65" s="108">
        <f t="shared" ref="AR65:BA65" si="104">AR35/12</f>
        <v>4.25</v>
      </c>
      <c r="AS65" s="108">
        <f t="shared" si="104"/>
        <v>4.583333333333333</v>
      </c>
      <c r="AT65" s="108">
        <f t="shared" si="104"/>
        <v>5</v>
      </c>
      <c r="AU65" s="108">
        <f t="shared" si="104"/>
        <v>5.416666666666667</v>
      </c>
      <c r="AV65" s="108">
        <f t="shared" si="104"/>
        <v>6.25</v>
      </c>
      <c r="AW65" s="108">
        <f t="shared" si="104"/>
        <v>7.375</v>
      </c>
      <c r="AX65" s="108">
        <f t="shared" si="104"/>
        <v>8</v>
      </c>
      <c r="AY65" s="108">
        <f t="shared" si="104"/>
        <v>4.25</v>
      </c>
      <c r="AZ65" s="108">
        <f t="shared" si="104"/>
        <v>8</v>
      </c>
      <c r="BA65" s="108">
        <f t="shared" si="104"/>
        <v>4.25</v>
      </c>
    </row>
    <row r="66" spans="2:53" x14ac:dyDescent="0.25">
      <c r="B66" s="107"/>
      <c r="C66" s="119"/>
      <c r="D66" s="108"/>
      <c r="E66" s="108"/>
      <c r="F66" s="108"/>
      <c r="G66" s="108"/>
      <c r="H66" s="108"/>
      <c r="I66" s="108"/>
      <c r="J66" s="108"/>
      <c r="K66" s="121"/>
      <c r="L66" s="107"/>
      <c r="M66" s="119"/>
      <c r="N66" s="108"/>
      <c r="O66" s="108"/>
      <c r="P66" s="108"/>
      <c r="Q66" s="108"/>
      <c r="R66" s="108"/>
      <c r="S66" s="108"/>
      <c r="T66" s="108"/>
      <c r="U66" s="121"/>
      <c r="V66" s="107">
        <v>34</v>
      </c>
      <c r="W66" s="119">
        <v>34</v>
      </c>
      <c r="X66" s="108">
        <f t="shared" ref="X66:AD66" si="105">X36/12</f>
        <v>4.541666666666667</v>
      </c>
      <c r="Y66" s="108">
        <f t="shared" si="105"/>
        <v>4.541666666666667</v>
      </c>
      <c r="Z66" s="108">
        <f t="shared" si="105"/>
        <v>4.541666666666667</v>
      </c>
      <c r="AA66" s="108">
        <f t="shared" si="105"/>
        <v>4.541666666666667</v>
      </c>
      <c r="AB66" s="108">
        <f t="shared" si="105"/>
        <v>0</v>
      </c>
      <c r="AC66" s="108">
        <f t="shared" si="105"/>
        <v>0</v>
      </c>
      <c r="AD66" s="108">
        <f t="shared" si="105"/>
        <v>0</v>
      </c>
      <c r="AF66" s="107">
        <v>34</v>
      </c>
      <c r="AG66" s="119">
        <v>34</v>
      </c>
      <c r="AH66" s="108">
        <f t="shared" ref="AH66:AN66" si="106">AH36/12</f>
        <v>4.833333333333333</v>
      </c>
      <c r="AI66" s="108">
        <f t="shared" si="106"/>
        <v>5.333333333333333</v>
      </c>
      <c r="AJ66" s="108">
        <f t="shared" si="106"/>
        <v>5.833333333333333</v>
      </c>
      <c r="AK66" s="108">
        <f t="shared" si="106"/>
        <v>6.333333333333333</v>
      </c>
      <c r="AL66" s="108">
        <f t="shared" si="106"/>
        <v>0</v>
      </c>
      <c r="AM66" s="108">
        <f t="shared" si="106"/>
        <v>0</v>
      </c>
      <c r="AN66" s="108">
        <f t="shared" si="106"/>
        <v>0</v>
      </c>
      <c r="AP66" s="107">
        <v>34</v>
      </c>
      <c r="AQ66" s="119">
        <v>34</v>
      </c>
      <c r="AR66" s="108">
        <f t="shared" ref="AR66:BA66" si="107">AR36/12</f>
        <v>4.833333333333333</v>
      </c>
      <c r="AS66" s="108">
        <f t="shared" si="107"/>
        <v>5.333333333333333</v>
      </c>
      <c r="AT66" s="108">
        <f t="shared" si="107"/>
        <v>5.833333333333333</v>
      </c>
      <c r="AU66" s="108">
        <f t="shared" si="107"/>
        <v>6.333333333333333</v>
      </c>
      <c r="AV66" s="108">
        <f t="shared" si="107"/>
        <v>6.875</v>
      </c>
      <c r="AW66" s="108">
        <f t="shared" si="107"/>
        <v>7.875</v>
      </c>
      <c r="AX66" s="108">
        <f t="shared" si="107"/>
        <v>8.4166666666666661</v>
      </c>
      <c r="AY66" s="108">
        <f t="shared" si="107"/>
        <v>4.833333333333333</v>
      </c>
      <c r="AZ66" s="108">
        <f t="shared" si="107"/>
        <v>8.4166666666666661</v>
      </c>
      <c r="BA66" s="108">
        <f t="shared" si="107"/>
        <v>4.833333333333333</v>
      </c>
    </row>
    <row r="67" spans="2:53" x14ac:dyDescent="0.25">
      <c r="B67" s="107"/>
      <c r="C67" s="119"/>
      <c r="D67" s="108"/>
      <c r="E67" s="108"/>
      <c r="F67" s="108"/>
      <c r="G67" s="108"/>
      <c r="H67" s="108"/>
      <c r="I67" s="108"/>
      <c r="J67" s="108"/>
      <c r="K67" s="121"/>
      <c r="L67" s="107"/>
      <c r="M67" s="119"/>
      <c r="N67" s="108"/>
      <c r="O67" s="108"/>
      <c r="P67" s="108"/>
      <c r="Q67" s="108"/>
      <c r="R67" s="108"/>
      <c r="S67" s="108"/>
      <c r="T67" s="108"/>
      <c r="U67" s="121"/>
      <c r="V67" s="107">
        <v>36</v>
      </c>
      <c r="W67" s="119">
        <v>36</v>
      </c>
      <c r="X67" s="108">
        <f t="shared" ref="X67:AD67" si="108">X37/12</f>
        <v>4.708333333333333</v>
      </c>
      <c r="Y67" s="108">
        <f t="shared" si="108"/>
        <v>4.708333333333333</v>
      </c>
      <c r="Z67" s="108">
        <f t="shared" si="108"/>
        <v>4.708333333333333</v>
      </c>
      <c r="AA67" s="108">
        <f t="shared" si="108"/>
        <v>4.708333333333333</v>
      </c>
      <c r="AB67" s="108">
        <f t="shared" si="108"/>
        <v>4.958333333333333</v>
      </c>
      <c r="AC67" s="108">
        <f t="shared" si="108"/>
        <v>0</v>
      </c>
      <c r="AD67" s="108">
        <f t="shared" si="108"/>
        <v>0</v>
      </c>
      <c r="AF67" s="107">
        <v>36</v>
      </c>
      <c r="AG67" s="119">
        <v>36</v>
      </c>
      <c r="AH67" s="108">
        <f t="shared" ref="AH67:AN67" si="109">AH37/12</f>
        <v>5</v>
      </c>
      <c r="AI67" s="108">
        <f t="shared" si="109"/>
        <v>5.666666666666667</v>
      </c>
      <c r="AJ67" s="108">
        <f t="shared" si="109"/>
        <v>6.166666666666667</v>
      </c>
      <c r="AK67" s="108">
        <f t="shared" si="109"/>
        <v>6.833333333333333</v>
      </c>
      <c r="AL67" s="108">
        <f t="shared" si="109"/>
        <v>7.5</v>
      </c>
      <c r="AM67" s="108">
        <f t="shared" si="109"/>
        <v>0</v>
      </c>
      <c r="AN67" s="108">
        <f t="shared" si="109"/>
        <v>0</v>
      </c>
      <c r="AP67" s="107">
        <v>36</v>
      </c>
      <c r="AQ67" s="119">
        <v>36</v>
      </c>
      <c r="AR67" s="108">
        <f t="shared" ref="AR67:BA67" si="110">AR37/12</f>
        <v>5</v>
      </c>
      <c r="AS67" s="108">
        <f t="shared" si="110"/>
        <v>5.666666666666667</v>
      </c>
      <c r="AT67" s="108">
        <f t="shared" si="110"/>
        <v>6.166666666666667</v>
      </c>
      <c r="AU67" s="108">
        <f t="shared" si="110"/>
        <v>6.833333333333333</v>
      </c>
      <c r="AV67" s="108">
        <f t="shared" si="110"/>
        <v>7.5</v>
      </c>
      <c r="AW67" s="108">
        <f t="shared" si="110"/>
        <v>8.3333333333333339</v>
      </c>
      <c r="AX67" s="108">
        <f t="shared" si="110"/>
        <v>8.8333333333333339</v>
      </c>
      <c r="AY67" s="108">
        <f t="shared" si="110"/>
        <v>5</v>
      </c>
      <c r="AZ67" s="108">
        <f t="shared" si="110"/>
        <v>8.8333333333333339</v>
      </c>
      <c r="BA67" s="108">
        <f t="shared" si="110"/>
        <v>5</v>
      </c>
    </row>
    <row r="68" spans="2:53" x14ac:dyDescent="0.25">
      <c r="B68" s="107"/>
      <c r="C68" s="119"/>
      <c r="D68" s="108"/>
      <c r="E68" s="108"/>
      <c r="F68" s="108"/>
      <c r="G68" s="108"/>
      <c r="H68" s="108"/>
      <c r="I68" s="108"/>
      <c r="J68" s="108"/>
      <c r="K68" s="121"/>
      <c r="L68" s="107"/>
      <c r="M68" s="119"/>
      <c r="N68" s="108"/>
      <c r="O68" s="108"/>
      <c r="P68" s="108"/>
      <c r="Q68" s="108"/>
      <c r="R68" s="108"/>
      <c r="S68" s="108"/>
      <c r="T68" s="108"/>
      <c r="U68" s="121"/>
      <c r="V68" s="107">
        <v>42</v>
      </c>
      <c r="W68" s="119">
        <v>42</v>
      </c>
      <c r="X68" s="108">
        <f t="shared" ref="X68:AD68" si="111">X38/12</f>
        <v>5.541666666666667</v>
      </c>
      <c r="Y68" s="108">
        <f t="shared" si="111"/>
        <v>5.541666666666667</v>
      </c>
      <c r="Z68" s="108">
        <f t="shared" si="111"/>
        <v>5.541666666666667</v>
      </c>
      <c r="AA68" s="108">
        <f t="shared" si="111"/>
        <v>5.541666666666667</v>
      </c>
      <c r="AB68" s="108">
        <f t="shared" si="111"/>
        <v>0</v>
      </c>
      <c r="AC68" s="108">
        <f t="shared" si="111"/>
        <v>0</v>
      </c>
      <c r="AD68" s="108">
        <f t="shared" si="111"/>
        <v>0</v>
      </c>
      <c r="AF68" s="107">
        <v>42</v>
      </c>
      <c r="AG68" s="119">
        <v>42</v>
      </c>
      <c r="AH68" s="108">
        <f t="shared" ref="AH68:AN68" si="112">AH38/12</f>
        <v>6</v>
      </c>
      <c r="AI68" s="108">
        <f t="shared" si="112"/>
        <v>6.333333333333333</v>
      </c>
      <c r="AJ68" s="108">
        <f t="shared" si="112"/>
        <v>6.75</v>
      </c>
      <c r="AK68" s="108">
        <f t="shared" si="112"/>
        <v>6.916666666666667</v>
      </c>
      <c r="AL68" s="108">
        <f t="shared" si="112"/>
        <v>0</v>
      </c>
      <c r="AM68" s="108">
        <f t="shared" si="112"/>
        <v>0</v>
      </c>
      <c r="AN68" s="108">
        <f t="shared" si="112"/>
        <v>0</v>
      </c>
      <c r="AP68" s="107">
        <v>42</v>
      </c>
      <c r="AQ68" s="119">
        <v>42</v>
      </c>
      <c r="AR68" s="108">
        <f t="shared" ref="AR68:BA68" si="113">AR38/12</f>
        <v>6</v>
      </c>
      <c r="AS68" s="108">
        <f t="shared" si="113"/>
        <v>6.333333333333333</v>
      </c>
      <c r="AT68" s="108">
        <f t="shared" si="113"/>
        <v>6.75</v>
      </c>
      <c r="AU68" s="108">
        <f t="shared" si="113"/>
        <v>6.916666666666667</v>
      </c>
      <c r="AV68" s="108">
        <f t="shared" si="113"/>
        <v>8.3333333333333339</v>
      </c>
      <c r="AW68" s="108">
        <f t="shared" si="113"/>
        <v>8.8333333333333339</v>
      </c>
      <c r="AX68" s="108">
        <f t="shared" si="113"/>
        <v>9.25</v>
      </c>
      <c r="AY68" s="108">
        <f t="shared" si="113"/>
        <v>6</v>
      </c>
      <c r="AZ68" s="108">
        <f t="shared" si="113"/>
        <v>9.25</v>
      </c>
      <c r="BA68" s="108">
        <f t="shared" si="113"/>
        <v>6</v>
      </c>
    </row>
    <row r="69" spans="2:53" x14ac:dyDescent="0.25">
      <c r="L69" s="107"/>
      <c r="M69" s="119"/>
      <c r="N69" s="108"/>
      <c r="O69" s="108"/>
      <c r="P69" s="108"/>
      <c r="Q69" s="108"/>
      <c r="R69" s="108"/>
      <c r="S69" s="108"/>
      <c r="T69" s="108"/>
      <c r="U69" s="121"/>
    </row>
    <row r="70" spans="2:53" x14ac:dyDescent="0.25">
      <c r="L70" s="107"/>
      <c r="M70" s="119"/>
      <c r="N70" s="108"/>
      <c r="O70" s="108"/>
      <c r="P70" s="108"/>
      <c r="Q70" s="108"/>
      <c r="R70" s="108"/>
      <c r="S70" s="108"/>
      <c r="T70" s="108"/>
      <c r="U70" s="121"/>
    </row>
    <row r="74" spans="2:53" x14ac:dyDescent="0.25">
      <c r="B74" s="76" t="s">
        <v>0</v>
      </c>
      <c r="C74" s="76" t="s">
        <v>607</v>
      </c>
    </row>
    <row r="75" spans="2:53" x14ac:dyDescent="0.25">
      <c r="B75" s="79" t="s">
        <v>61</v>
      </c>
      <c r="C75" s="79" t="s">
        <v>671</v>
      </c>
    </row>
    <row r="76" spans="2:53" x14ac:dyDescent="0.25">
      <c r="C76" s="79" t="s">
        <v>672</v>
      </c>
    </row>
    <row r="77" spans="2:53" x14ac:dyDescent="0.25">
      <c r="C77" s="79" t="s">
        <v>673</v>
      </c>
    </row>
    <row r="78" spans="2:53" x14ac:dyDescent="0.25">
      <c r="C78" s="79" t="s">
        <v>674</v>
      </c>
    </row>
    <row r="79" spans="2:53" x14ac:dyDescent="0.25">
      <c r="C79" s="79" t="s">
        <v>675</v>
      </c>
      <c r="K79" s="79"/>
      <c r="U79" s="79"/>
      <c r="AE79" s="79"/>
    </row>
    <row r="80" spans="2:53" x14ac:dyDescent="0.25">
      <c r="C80" s="79" t="s">
        <v>676</v>
      </c>
      <c r="K80" s="79"/>
      <c r="U80" s="79"/>
      <c r="AE80" s="79"/>
    </row>
    <row r="81" spans="3:31" x14ac:dyDescent="0.25">
      <c r="C81" s="79" t="s">
        <v>677</v>
      </c>
      <c r="K81" s="79"/>
      <c r="U81" s="79"/>
      <c r="AE81" s="79"/>
    </row>
    <row r="82" spans="3:31" x14ac:dyDescent="0.25">
      <c r="C82" s="79" t="s">
        <v>678</v>
      </c>
      <c r="K82" s="79"/>
      <c r="U82" s="79"/>
      <c r="AE82" s="79"/>
    </row>
    <row r="83" spans="3:31" x14ac:dyDescent="0.25">
      <c r="C83" s="79" t="s">
        <v>679</v>
      </c>
      <c r="K83" s="79"/>
      <c r="U83" s="79"/>
      <c r="AE83" s="79"/>
    </row>
    <row r="84" spans="3:31" x14ac:dyDescent="0.25">
      <c r="C84" s="79" t="s">
        <v>680</v>
      </c>
      <c r="K84" s="79"/>
      <c r="U84" s="79"/>
      <c r="AE84" s="79"/>
    </row>
  </sheetData>
  <mergeCells count="10">
    <mergeCell ref="C11:J11"/>
    <mergeCell ref="M11:T11"/>
    <mergeCell ref="W11:AD11"/>
    <mergeCell ref="AG11:AN11"/>
    <mergeCell ref="AQ11:BA11"/>
    <mergeCell ref="C41:J41"/>
    <mergeCell ref="M41:T41"/>
    <mergeCell ref="W41:AD41"/>
    <mergeCell ref="AG41:AN41"/>
    <mergeCell ref="AQ41:BA4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AC142"/>
  <sheetViews>
    <sheetView zoomScale="60" zoomScaleNormal="60" workbookViewId="0">
      <selection activeCell="AF42" sqref="AF42"/>
    </sheetView>
  </sheetViews>
  <sheetFormatPr defaultRowHeight="15" x14ac:dyDescent="0.25"/>
  <cols>
    <col min="1" max="1" width="7.140625" style="79" customWidth="1"/>
    <col min="2" max="2" width="9.140625" style="79" customWidth="1"/>
    <col min="3" max="3" width="38.42578125" style="79" customWidth="1"/>
    <col min="4" max="4" width="5.140625" style="79" customWidth="1"/>
    <col min="5" max="16384" width="9.140625" style="79"/>
  </cols>
  <sheetData>
    <row r="2" spans="2:29" ht="15.75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15" customHeight="1" thickTop="1" x14ac:dyDescent="0.25">
      <c r="B3" s="273" t="s">
        <v>125</v>
      </c>
      <c r="C3" s="274"/>
      <c r="D3" s="5"/>
      <c r="E3" s="6" t="s">
        <v>126</v>
      </c>
      <c r="F3" s="7"/>
      <c r="G3" s="7"/>
      <c r="H3" s="7"/>
      <c r="I3" s="7"/>
      <c r="J3" s="7"/>
      <c r="K3" s="7"/>
      <c r="L3" s="7"/>
      <c r="M3" s="7"/>
      <c r="N3" s="8"/>
      <c r="O3" s="7" t="s">
        <v>127</v>
      </c>
      <c r="P3" s="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0"/>
    </row>
    <row r="4" spans="2:29" ht="199.7" customHeight="1" thickBot="1" x14ac:dyDescent="0.3">
      <c r="B4" s="275"/>
      <c r="C4" s="276"/>
      <c r="D4" s="11"/>
      <c r="E4" s="12" t="s">
        <v>128</v>
      </c>
      <c r="F4" s="13" t="s">
        <v>129</v>
      </c>
      <c r="G4" s="13" t="s">
        <v>130</v>
      </c>
      <c r="H4" s="13" t="s">
        <v>131</v>
      </c>
      <c r="I4" s="13" t="s">
        <v>132</v>
      </c>
      <c r="J4" s="13" t="s">
        <v>133</v>
      </c>
      <c r="K4" s="13" t="s">
        <v>134</v>
      </c>
      <c r="L4" s="13" t="s">
        <v>135</v>
      </c>
      <c r="M4" s="13" t="s">
        <v>136</v>
      </c>
      <c r="N4" s="14"/>
      <c r="O4" s="13" t="s">
        <v>137</v>
      </c>
      <c r="P4" s="13" t="s">
        <v>138</v>
      </c>
      <c r="Q4" s="13" t="s">
        <v>139</v>
      </c>
      <c r="R4" s="13" t="s">
        <v>140</v>
      </c>
      <c r="S4" s="13" t="s">
        <v>141</v>
      </c>
      <c r="T4" s="13" t="s">
        <v>142</v>
      </c>
      <c r="U4" s="13" t="s">
        <v>143</v>
      </c>
      <c r="V4" s="13" t="s">
        <v>144</v>
      </c>
      <c r="W4" s="13" t="s">
        <v>145</v>
      </c>
      <c r="X4" s="13" t="s">
        <v>146</v>
      </c>
      <c r="Y4" s="15" t="s">
        <v>147</v>
      </c>
      <c r="Z4" s="15" t="s">
        <v>148</v>
      </c>
      <c r="AA4" s="16" t="s">
        <v>149</v>
      </c>
      <c r="AB4" s="16" t="s">
        <v>150</v>
      </c>
      <c r="AC4" s="17" t="s">
        <v>151</v>
      </c>
    </row>
    <row r="5" spans="2:29" x14ac:dyDescent="0.25">
      <c r="B5" s="277" t="s">
        <v>152</v>
      </c>
      <c r="C5" s="18" t="s">
        <v>128</v>
      </c>
      <c r="D5" s="19"/>
      <c r="E5" s="20"/>
      <c r="F5" s="21"/>
      <c r="G5" s="21"/>
      <c r="H5" s="21"/>
      <c r="I5" s="21"/>
      <c r="J5" s="21"/>
      <c r="K5" s="21"/>
      <c r="L5" s="21"/>
      <c r="M5" s="21"/>
      <c r="N5" s="22"/>
      <c r="O5" s="23" t="s">
        <v>153</v>
      </c>
      <c r="P5" s="21"/>
      <c r="Q5" s="21" t="s">
        <v>153</v>
      </c>
      <c r="R5" s="21" t="s">
        <v>153</v>
      </c>
      <c r="S5" s="21" t="s">
        <v>153</v>
      </c>
      <c r="T5" s="21" t="s">
        <v>153</v>
      </c>
      <c r="U5" s="21" t="s">
        <v>153</v>
      </c>
      <c r="V5" s="21" t="s">
        <v>153</v>
      </c>
      <c r="W5" s="21" t="s">
        <v>153</v>
      </c>
      <c r="X5" s="21" t="s">
        <v>153</v>
      </c>
      <c r="Y5" s="21" t="s">
        <v>153</v>
      </c>
      <c r="Z5" s="21"/>
      <c r="AA5" s="21"/>
      <c r="AB5" s="21"/>
      <c r="AC5" s="24"/>
    </row>
    <row r="6" spans="2:29" x14ac:dyDescent="0.25">
      <c r="B6" s="278"/>
      <c r="C6" s="25" t="s">
        <v>129</v>
      </c>
      <c r="D6" s="5"/>
      <c r="E6" s="26"/>
      <c r="F6" s="27"/>
      <c r="G6" s="28"/>
      <c r="H6" s="28"/>
      <c r="I6" s="28"/>
      <c r="J6" s="28"/>
      <c r="K6" s="28"/>
      <c r="L6" s="28"/>
      <c r="M6" s="28"/>
      <c r="N6" s="29"/>
      <c r="O6" s="30" t="s">
        <v>153</v>
      </c>
      <c r="P6" s="28"/>
      <c r="Q6" s="28" t="s">
        <v>153</v>
      </c>
      <c r="R6" s="28" t="s">
        <v>153</v>
      </c>
      <c r="S6" s="28" t="s">
        <v>153</v>
      </c>
      <c r="T6" s="28" t="s">
        <v>153</v>
      </c>
      <c r="U6" s="28" t="s">
        <v>153</v>
      </c>
      <c r="V6" s="28" t="s">
        <v>153</v>
      </c>
      <c r="W6" s="28" t="s">
        <v>153</v>
      </c>
      <c r="X6" s="28" t="s">
        <v>153</v>
      </c>
      <c r="Y6" s="28" t="s">
        <v>153</v>
      </c>
      <c r="Z6" s="28"/>
      <c r="AA6" s="28"/>
      <c r="AB6" s="28"/>
      <c r="AC6" s="31"/>
    </row>
    <row r="7" spans="2:29" x14ac:dyDescent="0.25">
      <c r="B7" s="278"/>
      <c r="C7" s="25" t="s">
        <v>130</v>
      </c>
      <c r="D7" s="5"/>
      <c r="E7" s="26"/>
      <c r="F7" s="28"/>
      <c r="G7" s="27"/>
      <c r="H7" s="28"/>
      <c r="I7" s="28"/>
      <c r="J7" s="28"/>
      <c r="K7" s="28"/>
      <c r="L7" s="28"/>
      <c r="M7" s="28"/>
      <c r="N7" s="29"/>
      <c r="O7" s="30" t="s">
        <v>153</v>
      </c>
      <c r="P7" s="28"/>
      <c r="Q7" s="28" t="s">
        <v>153</v>
      </c>
      <c r="R7" s="28" t="s">
        <v>153</v>
      </c>
      <c r="S7" s="28" t="s">
        <v>153</v>
      </c>
      <c r="T7" s="28" t="s">
        <v>153</v>
      </c>
      <c r="U7" s="28" t="s">
        <v>153</v>
      </c>
      <c r="V7" s="28" t="s">
        <v>153</v>
      </c>
      <c r="W7" s="28" t="s">
        <v>153</v>
      </c>
      <c r="X7" s="28" t="s">
        <v>153</v>
      </c>
      <c r="Y7" s="28" t="s">
        <v>153</v>
      </c>
      <c r="Z7" s="28"/>
      <c r="AA7" s="28"/>
      <c r="AB7" s="28"/>
      <c r="AC7" s="31"/>
    </row>
    <row r="8" spans="2:29" x14ac:dyDescent="0.25">
      <c r="B8" s="278"/>
      <c r="C8" s="25" t="s">
        <v>131</v>
      </c>
      <c r="D8" s="5"/>
      <c r="E8" s="26"/>
      <c r="F8" s="28"/>
      <c r="G8" s="28"/>
      <c r="H8" s="27"/>
      <c r="I8" s="28"/>
      <c r="J8" s="28"/>
      <c r="K8" s="28"/>
      <c r="L8" s="28"/>
      <c r="M8" s="28"/>
      <c r="N8" s="29"/>
      <c r="O8" s="28"/>
      <c r="P8" s="28"/>
      <c r="Q8" s="28" t="s">
        <v>153</v>
      </c>
      <c r="R8" s="28" t="s">
        <v>153</v>
      </c>
      <c r="S8" s="28" t="s">
        <v>153</v>
      </c>
      <c r="T8" s="28" t="s">
        <v>153</v>
      </c>
      <c r="U8" s="28" t="s">
        <v>153</v>
      </c>
      <c r="V8" s="28" t="s">
        <v>153</v>
      </c>
      <c r="W8" s="28" t="s">
        <v>153</v>
      </c>
      <c r="X8" s="28" t="s">
        <v>153</v>
      </c>
      <c r="Y8" s="28" t="s">
        <v>153</v>
      </c>
      <c r="Z8" s="28"/>
      <c r="AA8" s="28"/>
      <c r="AB8" s="28"/>
      <c r="AC8" s="31"/>
    </row>
    <row r="9" spans="2:29" x14ac:dyDescent="0.25">
      <c r="B9" s="278"/>
      <c r="C9" s="32" t="s">
        <v>132</v>
      </c>
      <c r="D9" s="33"/>
      <c r="E9" s="26"/>
      <c r="F9" s="28"/>
      <c r="G9" s="28"/>
      <c r="H9" s="28"/>
      <c r="I9" s="27"/>
      <c r="J9" s="28"/>
      <c r="K9" s="28"/>
      <c r="L9" s="28"/>
      <c r="M9" s="28"/>
      <c r="N9" s="29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1"/>
    </row>
    <row r="10" spans="2:29" x14ac:dyDescent="0.25">
      <c r="B10" s="278"/>
      <c r="C10" s="32" t="s">
        <v>133</v>
      </c>
      <c r="D10" s="33"/>
      <c r="E10" s="26"/>
      <c r="F10" s="28"/>
      <c r="G10" s="28"/>
      <c r="H10" s="28"/>
      <c r="I10" s="28"/>
      <c r="J10" s="27"/>
      <c r="K10" s="28"/>
      <c r="L10" s="28"/>
      <c r="M10" s="28"/>
      <c r="N10" s="29"/>
      <c r="O10" s="30" t="s">
        <v>153</v>
      </c>
      <c r="P10" s="28"/>
      <c r="Q10" s="30" t="s">
        <v>153</v>
      </c>
      <c r="R10" s="28" t="s">
        <v>153</v>
      </c>
      <c r="S10" s="28" t="s">
        <v>153</v>
      </c>
      <c r="T10" s="28" t="s">
        <v>153</v>
      </c>
      <c r="U10" s="30" t="s">
        <v>153</v>
      </c>
      <c r="V10" s="28" t="s">
        <v>153</v>
      </c>
      <c r="W10" s="28" t="s">
        <v>153</v>
      </c>
      <c r="X10" s="28" t="s">
        <v>153</v>
      </c>
      <c r="Y10" s="30" t="s">
        <v>153</v>
      </c>
      <c r="Z10" s="28"/>
      <c r="AA10" s="28"/>
      <c r="AB10" s="28"/>
      <c r="AC10" s="31"/>
    </row>
    <row r="11" spans="2:29" x14ac:dyDescent="0.25">
      <c r="B11" s="278"/>
      <c r="C11" s="32" t="s">
        <v>134</v>
      </c>
      <c r="D11" s="33"/>
      <c r="E11" s="26"/>
      <c r="F11" s="28"/>
      <c r="G11" s="28"/>
      <c r="H11" s="28"/>
      <c r="I11" s="28"/>
      <c r="J11" s="28"/>
      <c r="K11" s="27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25">
      <c r="B12" s="278"/>
      <c r="C12" s="32" t="s">
        <v>135</v>
      </c>
      <c r="D12" s="33"/>
      <c r="E12" s="26"/>
      <c r="F12" s="28"/>
      <c r="G12" s="28"/>
      <c r="H12" s="28"/>
      <c r="I12" s="28"/>
      <c r="J12" s="28"/>
      <c r="K12" s="28"/>
      <c r="L12" s="27"/>
      <c r="M12" s="28"/>
      <c r="N12" s="29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/>
    </row>
    <row r="13" spans="2:29" x14ac:dyDescent="0.25">
      <c r="B13" s="278"/>
      <c r="C13" s="32" t="s">
        <v>136</v>
      </c>
      <c r="D13" s="33"/>
      <c r="E13" s="26"/>
      <c r="F13" s="28"/>
      <c r="G13" s="28"/>
      <c r="H13" s="28"/>
      <c r="I13" s="28"/>
      <c r="J13" s="28"/>
      <c r="K13" s="28"/>
      <c r="L13" s="28"/>
      <c r="M13" s="27"/>
      <c r="N13" s="29"/>
      <c r="O13" s="30" t="s">
        <v>153</v>
      </c>
      <c r="P13" s="28"/>
      <c r="Q13" s="30" t="s">
        <v>153</v>
      </c>
      <c r="R13" s="30" t="s">
        <v>153</v>
      </c>
      <c r="S13" s="30" t="s">
        <v>153</v>
      </c>
      <c r="T13" s="30" t="s">
        <v>153</v>
      </c>
      <c r="U13" s="30" t="s">
        <v>153</v>
      </c>
      <c r="V13" s="30" t="s">
        <v>153</v>
      </c>
      <c r="W13" s="30" t="s">
        <v>153</v>
      </c>
      <c r="X13" s="30" t="s">
        <v>153</v>
      </c>
      <c r="Y13" s="30" t="s">
        <v>153</v>
      </c>
      <c r="Z13" s="28"/>
      <c r="AA13" s="28"/>
      <c r="AB13" s="28"/>
      <c r="AC13" s="31"/>
    </row>
    <row r="14" spans="2:29" x14ac:dyDescent="0.25">
      <c r="B14" s="34"/>
      <c r="C14" s="25"/>
      <c r="D14" s="5"/>
      <c r="E14" s="35"/>
      <c r="F14" s="36"/>
      <c r="G14" s="36"/>
      <c r="H14" s="36"/>
      <c r="I14" s="36"/>
      <c r="J14" s="36"/>
      <c r="K14" s="36"/>
      <c r="L14" s="36"/>
      <c r="M14" s="36"/>
      <c r="N14" s="37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8"/>
      <c r="AC14" s="39"/>
    </row>
    <row r="15" spans="2:29" x14ac:dyDescent="0.25">
      <c r="B15" s="270" t="s">
        <v>154</v>
      </c>
      <c r="C15" s="40" t="s">
        <v>587</v>
      </c>
      <c r="D15" s="5"/>
      <c r="E15" s="41" t="s">
        <v>153</v>
      </c>
      <c r="F15" s="30" t="s">
        <v>153</v>
      </c>
      <c r="G15" s="30" t="s">
        <v>153</v>
      </c>
      <c r="H15" s="28"/>
      <c r="I15" s="28"/>
      <c r="J15" s="30" t="s">
        <v>153</v>
      </c>
      <c r="K15" s="28"/>
      <c r="L15" s="28"/>
      <c r="M15" s="30" t="s">
        <v>153</v>
      </c>
      <c r="N15" s="37"/>
      <c r="O15" s="27"/>
      <c r="P15" s="28"/>
      <c r="Q15" s="28" t="s">
        <v>153</v>
      </c>
      <c r="R15" s="28" t="s">
        <v>153</v>
      </c>
      <c r="S15" s="28" t="s">
        <v>153</v>
      </c>
      <c r="T15" s="28" t="s">
        <v>153</v>
      </c>
      <c r="U15" s="28"/>
      <c r="V15" s="28" t="s">
        <v>153</v>
      </c>
      <c r="W15" s="28" t="s">
        <v>153</v>
      </c>
      <c r="X15" s="28" t="s">
        <v>153</v>
      </c>
      <c r="Y15" s="28" t="s">
        <v>153</v>
      </c>
      <c r="Z15" s="28"/>
      <c r="AA15" s="28"/>
      <c r="AB15" s="28"/>
      <c r="AC15" s="31"/>
    </row>
    <row r="16" spans="2:29" x14ac:dyDescent="0.25">
      <c r="B16" s="271"/>
      <c r="C16" s="40" t="s">
        <v>138</v>
      </c>
      <c r="D16" s="5"/>
      <c r="E16" s="26"/>
      <c r="F16" s="28"/>
      <c r="G16" s="28"/>
      <c r="H16" s="28"/>
      <c r="I16" s="28"/>
      <c r="J16" s="28"/>
      <c r="K16" s="28"/>
      <c r="L16" s="28"/>
      <c r="M16" s="28"/>
      <c r="N16" s="42"/>
      <c r="O16" s="28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1"/>
    </row>
    <row r="17" spans="2:29" x14ac:dyDescent="0.25">
      <c r="B17" s="271"/>
      <c r="C17" s="25" t="s">
        <v>139</v>
      </c>
      <c r="D17" s="5"/>
      <c r="E17" s="26" t="s">
        <v>153</v>
      </c>
      <c r="F17" s="28" t="s">
        <v>153</v>
      </c>
      <c r="G17" s="28" t="s">
        <v>153</v>
      </c>
      <c r="H17" s="28" t="s">
        <v>153</v>
      </c>
      <c r="I17" s="28"/>
      <c r="J17" s="30" t="s">
        <v>153</v>
      </c>
      <c r="K17" s="28"/>
      <c r="L17" s="28"/>
      <c r="M17" s="30" t="s">
        <v>153</v>
      </c>
      <c r="N17" s="42"/>
      <c r="O17" s="28" t="s">
        <v>153</v>
      </c>
      <c r="P17" s="28"/>
      <c r="Q17" s="27"/>
      <c r="R17" s="28" t="s">
        <v>153</v>
      </c>
      <c r="S17" s="28" t="s">
        <v>153</v>
      </c>
      <c r="T17" s="28" t="s">
        <v>153</v>
      </c>
      <c r="U17" s="28" t="s">
        <v>153</v>
      </c>
      <c r="V17" s="28" t="s">
        <v>153</v>
      </c>
      <c r="W17" s="28" t="s">
        <v>153</v>
      </c>
      <c r="X17" s="28" t="s">
        <v>153</v>
      </c>
      <c r="Y17" s="28" t="s">
        <v>153</v>
      </c>
      <c r="Z17" s="28"/>
      <c r="AA17" s="28"/>
      <c r="AB17" s="28"/>
      <c r="AC17" s="31"/>
    </row>
    <row r="18" spans="2:29" x14ac:dyDescent="0.25">
      <c r="B18" s="271"/>
      <c r="C18" s="25" t="s">
        <v>140</v>
      </c>
      <c r="D18" s="5"/>
      <c r="E18" s="26" t="s">
        <v>153</v>
      </c>
      <c r="F18" s="28" t="s">
        <v>153</v>
      </c>
      <c r="G18" s="28" t="s">
        <v>153</v>
      </c>
      <c r="H18" s="28" t="s">
        <v>153</v>
      </c>
      <c r="I18" s="28"/>
      <c r="J18" s="28" t="s">
        <v>153</v>
      </c>
      <c r="K18" s="28"/>
      <c r="L18" s="28"/>
      <c r="M18" s="30" t="s">
        <v>153</v>
      </c>
      <c r="N18" s="42"/>
      <c r="O18" s="28" t="s">
        <v>153</v>
      </c>
      <c r="P18" s="28"/>
      <c r="Q18" s="28" t="s">
        <v>153</v>
      </c>
      <c r="R18" s="27"/>
      <c r="S18" s="28" t="s">
        <v>153</v>
      </c>
      <c r="T18" s="28"/>
      <c r="U18" s="28" t="s">
        <v>153</v>
      </c>
      <c r="V18" s="28" t="s">
        <v>153</v>
      </c>
      <c r="W18" s="28" t="s">
        <v>153</v>
      </c>
      <c r="X18" s="28" t="s">
        <v>153</v>
      </c>
      <c r="Y18" s="28" t="s">
        <v>153</v>
      </c>
      <c r="Z18" s="28"/>
      <c r="AA18" s="28"/>
      <c r="AB18" s="28"/>
      <c r="AC18" s="31"/>
    </row>
    <row r="19" spans="2:29" x14ac:dyDescent="0.25">
      <c r="B19" s="271"/>
      <c r="C19" s="25" t="s">
        <v>141</v>
      </c>
      <c r="D19" s="5"/>
      <c r="E19" s="26" t="s">
        <v>153</v>
      </c>
      <c r="F19" s="28" t="s">
        <v>153</v>
      </c>
      <c r="G19" s="28" t="s">
        <v>153</v>
      </c>
      <c r="H19" s="28" t="s">
        <v>153</v>
      </c>
      <c r="I19" s="28"/>
      <c r="J19" s="28" t="s">
        <v>153</v>
      </c>
      <c r="K19" s="28"/>
      <c r="L19" s="28"/>
      <c r="M19" s="30" t="s">
        <v>153</v>
      </c>
      <c r="N19" s="42"/>
      <c r="O19" s="28" t="s">
        <v>153</v>
      </c>
      <c r="P19" s="28"/>
      <c r="Q19" s="28" t="s">
        <v>153</v>
      </c>
      <c r="R19" s="28" t="s">
        <v>153</v>
      </c>
      <c r="S19" s="27"/>
      <c r="T19" s="28"/>
      <c r="U19" s="28" t="s">
        <v>153</v>
      </c>
      <c r="V19" s="28" t="s">
        <v>153</v>
      </c>
      <c r="W19" s="28" t="s">
        <v>153</v>
      </c>
      <c r="X19" s="28" t="s">
        <v>153</v>
      </c>
      <c r="Y19" s="28" t="s">
        <v>153</v>
      </c>
      <c r="Z19" s="28"/>
      <c r="AA19" s="28"/>
      <c r="AB19" s="28"/>
      <c r="AC19" s="31"/>
    </row>
    <row r="20" spans="2:29" x14ac:dyDescent="0.25">
      <c r="B20" s="271"/>
      <c r="C20" s="25" t="s">
        <v>142</v>
      </c>
      <c r="D20" s="5"/>
      <c r="E20" s="26" t="s">
        <v>153</v>
      </c>
      <c r="F20" s="28" t="s">
        <v>153</v>
      </c>
      <c r="G20" s="28" t="s">
        <v>153</v>
      </c>
      <c r="H20" s="28" t="s">
        <v>153</v>
      </c>
      <c r="I20" s="28"/>
      <c r="J20" s="28" t="s">
        <v>153</v>
      </c>
      <c r="K20" s="28"/>
      <c r="L20" s="28"/>
      <c r="M20" s="30" t="s">
        <v>153</v>
      </c>
      <c r="N20" s="42"/>
      <c r="O20" s="28" t="s">
        <v>153</v>
      </c>
      <c r="P20" s="28"/>
      <c r="Q20" s="28" t="s">
        <v>153</v>
      </c>
      <c r="R20" s="28"/>
      <c r="S20" s="28"/>
      <c r="T20" s="27"/>
      <c r="U20" s="28" t="s">
        <v>153</v>
      </c>
      <c r="V20" s="28" t="s">
        <v>153</v>
      </c>
      <c r="W20" s="28" t="s">
        <v>153</v>
      </c>
      <c r="X20" s="28" t="s">
        <v>153</v>
      </c>
      <c r="Y20" s="28" t="s">
        <v>153</v>
      </c>
      <c r="Z20" s="28"/>
      <c r="AA20" s="28"/>
      <c r="AB20" s="28"/>
      <c r="AC20" s="31"/>
    </row>
    <row r="21" spans="2:29" x14ac:dyDescent="0.25">
      <c r="B21" s="271"/>
      <c r="C21" s="25" t="s">
        <v>143</v>
      </c>
      <c r="D21" s="5"/>
      <c r="E21" s="26" t="s">
        <v>153</v>
      </c>
      <c r="F21" s="28" t="s">
        <v>153</v>
      </c>
      <c r="G21" s="28" t="s">
        <v>153</v>
      </c>
      <c r="H21" s="28" t="s">
        <v>153</v>
      </c>
      <c r="I21" s="28"/>
      <c r="J21" s="30" t="s">
        <v>153</v>
      </c>
      <c r="K21" s="28"/>
      <c r="L21" s="28"/>
      <c r="M21" s="30" t="s">
        <v>153</v>
      </c>
      <c r="N21" s="42"/>
      <c r="O21" s="28"/>
      <c r="P21" s="28"/>
      <c r="Q21" s="28" t="s">
        <v>153</v>
      </c>
      <c r="R21" s="28" t="s">
        <v>153</v>
      </c>
      <c r="S21" s="28" t="s">
        <v>153</v>
      </c>
      <c r="T21" s="28" t="s">
        <v>153</v>
      </c>
      <c r="U21" s="27"/>
      <c r="V21" s="28" t="s">
        <v>153</v>
      </c>
      <c r="W21" s="28" t="s">
        <v>153</v>
      </c>
      <c r="X21" s="28" t="s">
        <v>153</v>
      </c>
      <c r="Y21" s="28" t="s">
        <v>153</v>
      </c>
      <c r="Z21" s="28"/>
      <c r="AA21" s="28"/>
      <c r="AB21" s="28"/>
      <c r="AC21" s="31"/>
    </row>
    <row r="22" spans="2:29" x14ac:dyDescent="0.25">
      <c r="B22" s="271"/>
      <c r="C22" s="25" t="s">
        <v>155</v>
      </c>
      <c r="D22" s="5"/>
      <c r="E22" s="26" t="s">
        <v>153</v>
      </c>
      <c r="F22" s="28" t="s">
        <v>153</v>
      </c>
      <c r="G22" s="28" t="s">
        <v>153</v>
      </c>
      <c r="H22" s="28" t="s">
        <v>153</v>
      </c>
      <c r="I22" s="28"/>
      <c r="J22" s="28" t="s">
        <v>153</v>
      </c>
      <c r="K22" s="28"/>
      <c r="L22" s="28"/>
      <c r="M22" s="30" t="s">
        <v>153</v>
      </c>
      <c r="N22" s="42"/>
      <c r="O22" s="28" t="s">
        <v>153</v>
      </c>
      <c r="P22" s="28"/>
      <c r="Q22" s="28" t="s">
        <v>153</v>
      </c>
      <c r="R22" s="28" t="s">
        <v>153</v>
      </c>
      <c r="S22" s="28" t="s">
        <v>153</v>
      </c>
      <c r="T22" s="28" t="s">
        <v>153</v>
      </c>
      <c r="U22" s="28" t="s">
        <v>153</v>
      </c>
      <c r="V22" s="27"/>
      <c r="W22" s="28" t="s">
        <v>153</v>
      </c>
      <c r="X22" s="28" t="s">
        <v>153</v>
      </c>
      <c r="Y22" s="28" t="s">
        <v>153</v>
      </c>
      <c r="Z22" s="28"/>
      <c r="AA22" s="28"/>
      <c r="AB22" s="28"/>
      <c r="AC22" s="31"/>
    </row>
    <row r="23" spans="2:29" x14ac:dyDescent="0.25">
      <c r="B23" s="271"/>
      <c r="C23" s="25" t="s">
        <v>145</v>
      </c>
      <c r="D23" s="5"/>
      <c r="E23" s="26" t="s">
        <v>153</v>
      </c>
      <c r="F23" s="28" t="s">
        <v>153</v>
      </c>
      <c r="G23" s="28" t="s">
        <v>153</v>
      </c>
      <c r="H23" s="28" t="s">
        <v>153</v>
      </c>
      <c r="I23" s="28"/>
      <c r="J23" s="28" t="s">
        <v>153</v>
      </c>
      <c r="K23" s="28"/>
      <c r="L23" s="28"/>
      <c r="M23" s="30" t="s">
        <v>153</v>
      </c>
      <c r="N23" s="42"/>
      <c r="O23" s="28" t="s">
        <v>153</v>
      </c>
      <c r="P23" s="28"/>
      <c r="Q23" s="28" t="s">
        <v>153</v>
      </c>
      <c r="R23" s="28" t="s">
        <v>153</v>
      </c>
      <c r="S23" s="28" t="s">
        <v>153</v>
      </c>
      <c r="T23" s="28" t="s">
        <v>153</v>
      </c>
      <c r="U23" s="28" t="s">
        <v>153</v>
      </c>
      <c r="V23" s="28" t="s">
        <v>153</v>
      </c>
      <c r="W23" s="27"/>
      <c r="X23" s="28" t="s">
        <v>153</v>
      </c>
      <c r="Y23" s="28" t="s">
        <v>153</v>
      </c>
      <c r="Z23" s="28"/>
      <c r="AA23" s="28"/>
      <c r="AB23" s="28"/>
      <c r="AC23" s="31"/>
    </row>
    <row r="24" spans="2:29" x14ac:dyDescent="0.25">
      <c r="B24" s="271"/>
      <c r="C24" s="25" t="s">
        <v>146</v>
      </c>
      <c r="D24" s="5"/>
      <c r="E24" s="26" t="s">
        <v>153</v>
      </c>
      <c r="F24" s="28" t="s">
        <v>153</v>
      </c>
      <c r="G24" s="28" t="s">
        <v>153</v>
      </c>
      <c r="H24" s="28" t="s">
        <v>153</v>
      </c>
      <c r="I24" s="28"/>
      <c r="J24" s="28" t="s">
        <v>153</v>
      </c>
      <c r="K24" s="28"/>
      <c r="L24" s="28"/>
      <c r="M24" s="30" t="s">
        <v>153</v>
      </c>
      <c r="N24" s="42"/>
      <c r="O24" s="28" t="s">
        <v>153</v>
      </c>
      <c r="P24" s="28"/>
      <c r="Q24" s="28" t="s">
        <v>153</v>
      </c>
      <c r="R24" s="28" t="s">
        <v>153</v>
      </c>
      <c r="S24" s="28" t="s">
        <v>153</v>
      </c>
      <c r="T24" s="28" t="s">
        <v>153</v>
      </c>
      <c r="U24" s="28" t="s">
        <v>153</v>
      </c>
      <c r="V24" s="28" t="s">
        <v>153</v>
      </c>
      <c r="W24" s="28" t="s">
        <v>153</v>
      </c>
      <c r="X24" s="27"/>
      <c r="Y24" s="28" t="s">
        <v>153</v>
      </c>
      <c r="Z24" s="28"/>
      <c r="AA24" s="28"/>
      <c r="AB24" s="28"/>
      <c r="AC24" s="31"/>
    </row>
    <row r="25" spans="2:29" x14ac:dyDescent="0.25">
      <c r="B25" s="271"/>
      <c r="C25" s="25" t="s">
        <v>147</v>
      </c>
      <c r="D25" s="5"/>
      <c r="E25" s="26" t="s">
        <v>153</v>
      </c>
      <c r="F25" s="28" t="s">
        <v>153</v>
      </c>
      <c r="G25" s="28" t="s">
        <v>153</v>
      </c>
      <c r="H25" s="28" t="s">
        <v>153</v>
      </c>
      <c r="I25" s="28"/>
      <c r="J25" s="30" t="s">
        <v>153</v>
      </c>
      <c r="K25" s="28"/>
      <c r="L25" s="28"/>
      <c r="M25" s="30" t="s">
        <v>153</v>
      </c>
      <c r="N25" s="42"/>
      <c r="O25" s="28" t="s">
        <v>153</v>
      </c>
      <c r="P25" s="28"/>
      <c r="Q25" s="28" t="s">
        <v>153</v>
      </c>
      <c r="R25" s="28" t="s">
        <v>153</v>
      </c>
      <c r="S25" s="28" t="s">
        <v>153</v>
      </c>
      <c r="T25" s="28" t="s">
        <v>153</v>
      </c>
      <c r="U25" s="28" t="s">
        <v>153</v>
      </c>
      <c r="V25" s="28" t="s">
        <v>153</v>
      </c>
      <c r="W25" s="28" t="s">
        <v>153</v>
      </c>
      <c r="X25" s="28" t="s">
        <v>153</v>
      </c>
      <c r="Y25" s="27"/>
      <c r="Z25" s="28"/>
      <c r="AA25" s="28"/>
      <c r="AB25" s="28"/>
      <c r="AC25" s="31"/>
    </row>
    <row r="26" spans="2:29" x14ac:dyDescent="0.25">
      <c r="B26" s="271"/>
      <c r="C26" s="25" t="s">
        <v>148</v>
      </c>
      <c r="D26" s="5"/>
      <c r="E26" s="26"/>
      <c r="F26" s="28"/>
      <c r="G26" s="28"/>
      <c r="H26" s="28"/>
      <c r="I26" s="28"/>
      <c r="J26" s="28"/>
      <c r="K26" s="28"/>
      <c r="L26" s="28"/>
      <c r="M26" s="28"/>
      <c r="N26" s="42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7"/>
      <c r="AA26" s="28"/>
      <c r="AB26" s="28"/>
      <c r="AC26" s="31"/>
    </row>
    <row r="27" spans="2:29" x14ac:dyDescent="0.25">
      <c r="B27" s="271"/>
      <c r="C27" s="25" t="s">
        <v>149</v>
      </c>
      <c r="D27" s="5"/>
      <c r="E27" s="26"/>
      <c r="F27" s="28"/>
      <c r="G27" s="28"/>
      <c r="H27" s="28"/>
      <c r="I27" s="28"/>
      <c r="J27" s="28"/>
      <c r="K27" s="28"/>
      <c r="L27" s="28"/>
      <c r="M27" s="28"/>
      <c r="N27" s="42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7"/>
      <c r="AB27" s="28"/>
      <c r="AC27" s="31"/>
    </row>
    <row r="28" spans="2:29" x14ac:dyDescent="0.25">
      <c r="B28" s="271"/>
      <c r="C28" s="25" t="s">
        <v>150</v>
      </c>
      <c r="D28" s="5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7"/>
      <c r="AC28" s="31"/>
    </row>
    <row r="29" spans="2:29" ht="15.75" thickBot="1" x14ac:dyDescent="0.3">
      <c r="B29" s="272"/>
      <c r="C29" s="43" t="s">
        <v>156</v>
      </c>
      <c r="D29" s="5"/>
      <c r="E29" s="44"/>
      <c r="F29" s="45"/>
      <c r="G29" s="45"/>
      <c r="H29" s="45"/>
      <c r="I29" s="45"/>
      <c r="J29" s="45"/>
      <c r="K29" s="45"/>
      <c r="L29" s="45"/>
      <c r="M29" s="45"/>
      <c r="N29" s="46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7"/>
    </row>
    <row r="30" spans="2:29" x14ac:dyDescent="0.25">
      <c r="B30" s="4"/>
      <c r="C30" s="4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3"/>
      <c r="Y30" s="5"/>
      <c r="Z30" s="5"/>
      <c r="AA30" s="5"/>
      <c r="AB30" s="5"/>
      <c r="AC30" s="5"/>
    </row>
    <row r="31" spans="2:29" ht="15.75" thickBot="1" x14ac:dyDescent="0.3">
      <c r="B31" s="4"/>
      <c r="C31" s="48"/>
      <c r="D31" s="4"/>
      <c r="E31" s="4"/>
      <c r="F31" s="4"/>
      <c r="G31" s="4"/>
      <c r="H31" s="4"/>
      <c r="I31" s="49"/>
      <c r="J31" s="49"/>
      <c r="K31" s="49"/>
      <c r="L31" s="49"/>
      <c r="M31" s="4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ht="15" customHeight="1" thickTop="1" x14ac:dyDescent="0.25">
      <c r="B32" s="273" t="s">
        <v>157</v>
      </c>
      <c r="C32" s="274"/>
      <c r="D32" s="5"/>
      <c r="E32" s="6" t="s">
        <v>126</v>
      </c>
      <c r="F32" s="7"/>
      <c r="G32" s="7"/>
      <c r="H32" s="7"/>
      <c r="I32" s="7"/>
      <c r="J32" s="7"/>
      <c r="K32" s="7"/>
      <c r="L32" s="7"/>
      <c r="M32" s="7"/>
      <c r="N32" s="8"/>
      <c r="O32" s="7" t="s">
        <v>127</v>
      </c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10"/>
    </row>
    <row r="33" spans="2:29" ht="199.7" customHeight="1" thickBot="1" x14ac:dyDescent="0.3">
      <c r="B33" s="275"/>
      <c r="C33" s="276"/>
      <c r="D33" s="11"/>
      <c r="E33" s="12" t="s">
        <v>128</v>
      </c>
      <c r="F33" s="13" t="s">
        <v>129</v>
      </c>
      <c r="G33" s="13" t="s">
        <v>130</v>
      </c>
      <c r="H33" s="13" t="s">
        <v>131</v>
      </c>
      <c r="I33" s="13" t="s">
        <v>132</v>
      </c>
      <c r="J33" s="13" t="s">
        <v>133</v>
      </c>
      <c r="K33" s="13" t="s">
        <v>134</v>
      </c>
      <c r="L33" s="13" t="s">
        <v>135</v>
      </c>
      <c r="M33" s="13" t="s">
        <v>136</v>
      </c>
      <c r="N33" s="14"/>
      <c r="O33" s="13" t="s">
        <v>137</v>
      </c>
      <c r="P33" s="13" t="s">
        <v>138</v>
      </c>
      <c r="Q33" s="13" t="s">
        <v>139</v>
      </c>
      <c r="R33" s="13" t="s">
        <v>140</v>
      </c>
      <c r="S33" s="13" t="s">
        <v>141</v>
      </c>
      <c r="T33" s="13" t="s">
        <v>142</v>
      </c>
      <c r="U33" s="13" t="s">
        <v>143</v>
      </c>
      <c r="V33" s="13" t="s">
        <v>144</v>
      </c>
      <c r="W33" s="13" t="s">
        <v>145</v>
      </c>
      <c r="X33" s="13" t="s">
        <v>146</v>
      </c>
      <c r="Y33" s="15" t="s">
        <v>147</v>
      </c>
      <c r="Z33" s="15" t="s">
        <v>148</v>
      </c>
      <c r="AA33" s="16" t="s">
        <v>149</v>
      </c>
      <c r="AB33" s="16" t="s">
        <v>150</v>
      </c>
      <c r="AC33" s="17" t="s">
        <v>151</v>
      </c>
    </row>
    <row r="34" spans="2:29" x14ac:dyDescent="0.25">
      <c r="B34" s="277" t="s">
        <v>152</v>
      </c>
      <c r="C34" s="18" t="s">
        <v>128</v>
      </c>
      <c r="D34" s="19"/>
      <c r="E34" s="20"/>
      <c r="F34" s="21"/>
      <c r="G34" s="21"/>
      <c r="H34" s="21"/>
      <c r="I34" s="21"/>
      <c r="J34" s="21"/>
      <c r="K34" s="21"/>
      <c r="L34" s="21"/>
      <c r="M34" s="21"/>
      <c r="N34" s="22"/>
      <c r="O34" s="23" t="s">
        <v>153</v>
      </c>
      <c r="P34" s="21"/>
      <c r="Q34" s="23" t="s">
        <v>153</v>
      </c>
      <c r="R34" s="21" t="s">
        <v>153</v>
      </c>
      <c r="S34" s="21" t="s">
        <v>153</v>
      </c>
      <c r="T34" s="21" t="s">
        <v>153</v>
      </c>
      <c r="U34" s="23" t="s">
        <v>153</v>
      </c>
      <c r="V34" s="21"/>
      <c r="W34" s="21" t="s">
        <v>153</v>
      </c>
      <c r="X34" s="21" t="s">
        <v>60</v>
      </c>
      <c r="Y34" s="21"/>
      <c r="Z34" s="21"/>
      <c r="AA34" s="21"/>
      <c r="AB34" s="21"/>
      <c r="AC34" s="24"/>
    </row>
    <row r="35" spans="2:29" x14ac:dyDescent="0.25">
      <c r="B35" s="278"/>
      <c r="C35" s="25" t="s">
        <v>129</v>
      </c>
      <c r="D35" s="5"/>
      <c r="E35" s="26"/>
      <c r="F35" s="27"/>
      <c r="G35" s="28"/>
      <c r="H35" s="28"/>
      <c r="I35" s="28"/>
      <c r="J35" s="28"/>
      <c r="K35" s="28"/>
      <c r="L35" s="28"/>
      <c r="M35" s="28"/>
      <c r="N35" s="29"/>
      <c r="O35" s="30" t="s">
        <v>153</v>
      </c>
      <c r="P35" s="28"/>
      <c r="Q35" s="30" t="s">
        <v>153</v>
      </c>
      <c r="R35" s="28" t="s">
        <v>153</v>
      </c>
      <c r="S35" s="28" t="s">
        <v>153</v>
      </c>
      <c r="T35" s="28" t="s">
        <v>153</v>
      </c>
      <c r="U35" s="30" t="s">
        <v>153</v>
      </c>
      <c r="V35" s="28"/>
      <c r="W35" s="28" t="s">
        <v>153</v>
      </c>
      <c r="X35" s="28" t="s">
        <v>60</v>
      </c>
      <c r="Y35" s="28"/>
      <c r="Z35" s="28"/>
      <c r="AA35" s="28"/>
      <c r="AB35" s="28"/>
      <c r="AC35" s="31"/>
    </row>
    <row r="36" spans="2:29" x14ac:dyDescent="0.25">
      <c r="B36" s="278"/>
      <c r="C36" s="25" t="s">
        <v>130</v>
      </c>
      <c r="D36" s="5"/>
      <c r="E36" s="26"/>
      <c r="F36" s="28"/>
      <c r="G36" s="27"/>
      <c r="H36" s="28"/>
      <c r="I36" s="28"/>
      <c r="J36" s="28"/>
      <c r="K36" s="28"/>
      <c r="L36" s="28"/>
      <c r="M36" s="28"/>
      <c r="N36" s="29"/>
      <c r="O36" s="30" t="s">
        <v>153</v>
      </c>
      <c r="P36" s="28"/>
      <c r="Q36" s="30" t="s">
        <v>153</v>
      </c>
      <c r="R36" s="28" t="s">
        <v>153</v>
      </c>
      <c r="S36" s="28" t="s">
        <v>153</v>
      </c>
      <c r="T36" s="28" t="s">
        <v>153</v>
      </c>
      <c r="U36" s="30" t="s">
        <v>153</v>
      </c>
      <c r="V36" s="28"/>
      <c r="W36" s="28" t="s">
        <v>153</v>
      </c>
      <c r="X36" s="28" t="s">
        <v>60</v>
      </c>
      <c r="Y36" s="28"/>
      <c r="Z36" s="28"/>
      <c r="AA36" s="28"/>
      <c r="AB36" s="28"/>
      <c r="AC36" s="31"/>
    </row>
    <row r="37" spans="2:29" x14ac:dyDescent="0.25">
      <c r="B37" s="278"/>
      <c r="C37" s="25" t="s">
        <v>131</v>
      </c>
      <c r="D37" s="5"/>
      <c r="E37" s="26"/>
      <c r="F37" s="28"/>
      <c r="G37" s="28"/>
      <c r="H37" s="27"/>
      <c r="I37" s="28"/>
      <c r="J37" s="28"/>
      <c r="K37" s="28"/>
      <c r="L37" s="28"/>
      <c r="M37" s="28"/>
      <c r="N37" s="29"/>
      <c r="O37" s="28"/>
      <c r="P37" s="28"/>
      <c r="Q37" s="28"/>
      <c r="R37" s="28" t="s">
        <v>153</v>
      </c>
      <c r="S37" s="28" t="s">
        <v>153</v>
      </c>
      <c r="T37" s="28" t="s">
        <v>153</v>
      </c>
      <c r="U37" s="30" t="s">
        <v>153</v>
      </c>
      <c r="V37" s="28"/>
      <c r="W37" s="28" t="s">
        <v>153</v>
      </c>
      <c r="X37" s="28"/>
      <c r="Y37" s="28"/>
      <c r="Z37" s="28"/>
      <c r="AA37" s="28"/>
      <c r="AB37" s="28"/>
      <c r="AC37" s="31"/>
    </row>
    <row r="38" spans="2:29" x14ac:dyDescent="0.25">
      <c r="B38" s="278"/>
      <c r="C38" s="32" t="s">
        <v>132</v>
      </c>
      <c r="D38" s="33"/>
      <c r="E38" s="26"/>
      <c r="F38" s="28"/>
      <c r="G38" s="28"/>
      <c r="H38" s="28"/>
      <c r="I38" s="27"/>
      <c r="J38" s="28"/>
      <c r="K38" s="28"/>
      <c r="L38" s="28"/>
      <c r="M38" s="28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1"/>
    </row>
    <row r="39" spans="2:29" x14ac:dyDescent="0.25">
      <c r="B39" s="278"/>
      <c r="C39" s="32" t="s">
        <v>133</v>
      </c>
      <c r="D39" s="33"/>
      <c r="E39" s="26"/>
      <c r="F39" s="28"/>
      <c r="G39" s="28"/>
      <c r="H39" s="28"/>
      <c r="I39" s="28"/>
      <c r="J39" s="27"/>
      <c r="K39" s="28"/>
      <c r="L39" s="28"/>
      <c r="M39" s="28"/>
      <c r="N39" s="29"/>
      <c r="O39" s="30" t="s">
        <v>153</v>
      </c>
      <c r="P39" s="28"/>
      <c r="Q39" s="30" t="s">
        <v>153</v>
      </c>
      <c r="R39" s="28" t="s">
        <v>153</v>
      </c>
      <c r="S39" s="28" t="s">
        <v>153</v>
      </c>
      <c r="T39" s="28" t="s">
        <v>153</v>
      </c>
      <c r="U39" s="30" t="s">
        <v>153</v>
      </c>
      <c r="V39" s="28"/>
      <c r="W39" s="28" t="s">
        <v>153</v>
      </c>
      <c r="X39" s="28" t="s">
        <v>60</v>
      </c>
      <c r="Y39" s="28"/>
      <c r="Z39" s="28"/>
      <c r="AA39" s="28"/>
      <c r="AB39" s="28"/>
      <c r="AC39" s="31"/>
    </row>
    <row r="40" spans="2:29" x14ac:dyDescent="0.25">
      <c r="B40" s="278"/>
      <c r="C40" s="32" t="s">
        <v>134</v>
      </c>
      <c r="D40" s="33"/>
      <c r="E40" s="26"/>
      <c r="F40" s="28"/>
      <c r="G40" s="28"/>
      <c r="H40" s="28"/>
      <c r="I40" s="28"/>
      <c r="J40" s="28"/>
      <c r="K40" s="27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25">
      <c r="B41" s="278"/>
      <c r="C41" s="32" t="s">
        <v>135</v>
      </c>
      <c r="D41" s="33"/>
      <c r="E41" s="26"/>
      <c r="F41" s="28"/>
      <c r="G41" s="28"/>
      <c r="H41" s="28"/>
      <c r="I41" s="28"/>
      <c r="J41" s="28"/>
      <c r="K41" s="28"/>
      <c r="L41" s="27"/>
      <c r="M41" s="28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31"/>
    </row>
    <row r="42" spans="2:29" x14ac:dyDescent="0.25">
      <c r="B42" s="278"/>
      <c r="C42" s="32" t="s">
        <v>136</v>
      </c>
      <c r="D42" s="33"/>
      <c r="E42" s="26"/>
      <c r="F42" s="28"/>
      <c r="G42" s="28"/>
      <c r="H42" s="28"/>
      <c r="I42" s="28"/>
      <c r="J42" s="28"/>
      <c r="K42" s="28"/>
      <c r="L42" s="28"/>
      <c r="M42" s="27"/>
      <c r="N42" s="29"/>
      <c r="O42" s="30" t="s">
        <v>153</v>
      </c>
      <c r="P42" s="28"/>
      <c r="Q42" s="30" t="s">
        <v>153</v>
      </c>
      <c r="R42" s="30" t="s">
        <v>153</v>
      </c>
      <c r="S42" s="30" t="s">
        <v>153</v>
      </c>
      <c r="T42" s="30" t="s">
        <v>153</v>
      </c>
      <c r="U42" s="30" t="s">
        <v>153</v>
      </c>
      <c r="V42" s="30" t="s">
        <v>153</v>
      </c>
      <c r="W42" s="30" t="s">
        <v>153</v>
      </c>
      <c r="X42" s="28"/>
      <c r="Y42" s="28"/>
      <c r="Z42" s="28"/>
      <c r="AA42" s="28"/>
      <c r="AB42" s="28"/>
      <c r="AC42" s="31"/>
    </row>
    <row r="43" spans="2:29" x14ac:dyDescent="0.25">
      <c r="B43" s="34"/>
      <c r="C43" s="25"/>
      <c r="D43" s="5"/>
      <c r="E43" s="35"/>
      <c r="F43" s="36"/>
      <c r="G43" s="36"/>
      <c r="H43" s="36"/>
      <c r="I43" s="36"/>
      <c r="J43" s="36"/>
      <c r="K43" s="36"/>
      <c r="L43" s="36"/>
      <c r="M43" s="36"/>
      <c r="N43" s="3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9"/>
    </row>
    <row r="44" spans="2:29" x14ac:dyDescent="0.25">
      <c r="B44" s="270" t="s">
        <v>154</v>
      </c>
      <c r="C44" s="40" t="s">
        <v>587</v>
      </c>
      <c r="D44" s="5"/>
      <c r="E44" s="41" t="s">
        <v>153</v>
      </c>
      <c r="F44" s="30" t="s">
        <v>153</v>
      </c>
      <c r="G44" s="30" t="s">
        <v>153</v>
      </c>
      <c r="H44" s="28"/>
      <c r="I44" s="28"/>
      <c r="J44" s="30" t="s">
        <v>153</v>
      </c>
      <c r="K44" s="28"/>
      <c r="L44" s="28"/>
      <c r="M44" s="30" t="s">
        <v>153</v>
      </c>
      <c r="N44" s="37"/>
      <c r="O44" s="27"/>
      <c r="P44" s="28"/>
      <c r="Q44" s="30" t="s">
        <v>153</v>
      </c>
      <c r="R44" s="28" t="s">
        <v>153</v>
      </c>
      <c r="S44" s="28" t="s">
        <v>153</v>
      </c>
      <c r="T44" s="28" t="s">
        <v>153</v>
      </c>
      <c r="U44" s="28"/>
      <c r="V44" s="28"/>
      <c r="W44" s="28" t="s">
        <v>153</v>
      </c>
      <c r="X44" s="28" t="s">
        <v>60</v>
      </c>
      <c r="Y44" s="28"/>
      <c r="Z44" s="28" t="s">
        <v>153</v>
      </c>
      <c r="AA44" s="28"/>
      <c r="AB44" s="28"/>
      <c r="AC44" s="31"/>
    </row>
    <row r="45" spans="2:29" x14ac:dyDescent="0.25">
      <c r="B45" s="271"/>
      <c r="C45" s="40" t="s">
        <v>138</v>
      </c>
      <c r="D45" s="5"/>
      <c r="E45" s="26"/>
      <c r="F45" s="28"/>
      <c r="G45" s="28"/>
      <c r="H45" s="28"/>
      <c r="I45" s="28"/>
      <c r="J45" s="28"/>
      <c r="K45" s="28"/>
      <c r="L45" s="28"/>
      <c r="M45" s="28"/>
      <c r="N45" s="42"/>
      <c r="O45" s="28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31"/>
    </row>
    <row r="46" spans="2:29" x14ac:dyDescent="0.25">
      <c r="B46" s="271"/>
      <c r="C46" s="25" t="s">
        <v>139</v>
      </c>
      <c r="D46" s="5"/>
      <c r="E46" s="41" t="s">
        <v>153</v>
      </c>
      <c r="F46" s="30" t="s">
        <v>153</v>
      </c>
      <c r="G46" s="30" t="s">
        <v>153</v>
      </c>
      <c r="H46" s="28"/>
      <c r="I46" s="28"/>
      <c r="J46" s="30" t="s">
        <v>153</v>
      </c>
      <c r="K46" s="28"/>
      <c r="L46" s="28"/>
      <c r="M46" s="30" t="s">
        <v>153</v>
      </c>
      <c r="N46" s="42"/>
      <c r="O46" s="30" t="s">
        <v>153</v>
      </c>
      <c r="P46" s="28"/>
      <c r="Q46" s="27"/>
      <c r="R46" s="28" t="s">
        <v>153</v>
      </c>
      <c r="S46" s="28" t="s">
        <v>153</v>
      </c>
      <c r="T46" s="28" t="s">
        <v>153</v>
      </c>
      <c r="U46" s="28"/>
      <c r="V46" s="28"/>
      <c r="W46" s="30" t="s">
        <v>153</v>
      </c>
      <c r="X46" s="28"/>
      <c r="Y46" s="28"/>
      <c r="Z46" s="28"/>
      <c r="AA46" s="28"/>
      <c r="AB46" s="28"/>
      <c r="AC46" s="31"/>
    </row>
    <row r="47" spans="2:29" x14ac:dyDescent="0.25">
      <c r="B47" s="271"/>
      <c r="C47" s="25" t="s">
        <v>140</v>
      </c>
      <c r="D47" s="5"/>
      <c r="E47" s="26" t="s">
        <v>153</v>
      </c>
      <c r="F47" s="28" t="s">
        <v>153</v>
      </c>
      <c r="G47" s="28" t="s">
        <v>153</v>
      </c>
      <c r="H47" s="28" t="s">
        <v>153</v>
      </c>
      <c r="I47" s="28"/>
      <c r="J47" s="28" t="s">
        <v>153</v>
      </c>
      <c r="K47" s="28"/>
      <c r="L47" s="28"/>
      <c r="M47" s="30" t="s">
        <v>153</v>
      </c>
      <c r="N47" s="42"/>
      <c r="O47" s="28" t="s">
        <v>153</v>
      </c>
      <c r="P47" s="28"/>
      <c r="Q47" s="28" t="s">
        <v>153</v>
      </c>
      <c r="R47" s="27"/>
      <c r="S47" s="28" t="s">
        <v>153</v>
      </c>
      <c r="T47" s="28"/>
      <c r="U47" s="28" t="s">
        <v>153</v>
      </c>
      <c r="V47" s="28" t="s">
        <v>153</v>
      </c>
      <c r="W47" s="28" t="s">
        <v>153</v>
      </c>
      <c r="X47" s="28" t="s">
        <v>60</v>
      </c>
      <c r="Y47" s="28"/>
      <c r="Z47" s="28"/>
      <c r="AA47" s="28"/>
      <c r="AB47" s="28"/>
      <c r="AC47" s="31"/>
    </row>
    <row r="48" spans="2:29" x14ac:dyDescent="0.25">
      <c r="B48" s="271"/>
      <c r="C48" s="25" t="s">
        <v>141</v>
      </c>
      <c r="D48" s="5"/>
      <c r="E48" s="26" t="s">
        <v>153</v>
      </c>
      <c r="F48" s="28" t="s">
        <v>153</v>
      </c>
      <c r="G48" s="28" t="s">
        <v>153</v>
      </c>
      <c r="H48" s="28" t="s">
        <v>153</v>
      </c>
      <c r="I48" s="28"/>
      <c r="J48" s="28" t="s">
        <v>153</v>
      </c>
      <c r="K48" s="28"/>
      <c r="L48" s="28"/>
      <c r="M48" s="30" t="s">
        <v>153</v>
      </c>
      <c r="N48" s="42"/>
      <c r="O48" s="28" t="s">
        <v>153</v>
      </c>
      <c r="P48" s="28"/>
      <c r="Q48" s="28" t="s">
        <v>153</v>
      </c>
      <c r="R48" s="28" t="s">
        <v>153</v>
      </c>
      <c r="S48" s="27"/>
      <c r="T48" s="28"/>
      <c r="U48" s="28" t="s">
        <v>153</v>
      </c>
      <c r="V48" s="28" t="s">
        <v>153</v>
      </c>
      <c r="W48" s="28" t="s">
        <v>153</v>
      </c>
      <c r="X48" s="28" t="s">
        <v>60</v>
      </c>
      <c r="Y48" s="28"/>
      <c r="Z48" s="28"/>
      <c r="AA48" s="28"/>
      <c r="AB48" s="28"/>
      <c r="AC48" s="31"/>
    </row>
    <row r="49" spans="2:29" x14ac:dyDescent="0.25">
      <c r="B49" s="271"/>
      <c r="C49" s="25" t="s">
        <v>142</v>
      </c>
      <c r="D49" s="5"/>
      <c r="E49" s="26" t="s">
        <v>153</v>
      </c>
      <c r="F49" s="28" t="s">
        <v>153</v>
      </c>
      <c r="G49" s="28" t="s">
        <v>153</v>
      </c>
      <c r="H49" s="28" t="s">
        <v>153</v>
      </c>
      <c r="I49" s="28"/>
      <c r="J49" s="28" t="s">
        <v>153</v>
      </c>
      <c r="K49" s="28"/>
      <c r="L49" s="28"/>
      <c r="M49" s="30" t="s">
        <v>153</v>
      </c>
      <c r="N49" s="42"/>
      <c r="O49" s="28" t="s">
        <v>153</v>
      </c>
      <c r="P49" s="28"/>
      <c r="Q49" s="28" t="s">
        <v>153</v>
      </c>
      <c r="R49" s="28"/>
      <c r="S49" s="28"/>
      <c r="T49" s="27"/>
      <c r="U49" s="28" t="s">
        <v>153</v>
      </c>
      <c r="V49" s="28" t="s">
        <v>153</v>
      </c>
      <c r="W49" s="28" t="s">
        <v>153</v>
      </c>
      <c r="X49" s="28" t="s">
        <v>60</v>
      </c>
      <c r="Y49" s="28"/>
      <c r="Z49" s="28"/>
      <c r="AA49" s="28"/>
      <c r="AB49" s="28"/>
      <c r="AC49" s="31"/>
    </row>
    <row r="50" spans="2:29" x14ac:dyDescent="0.25">
      <c r="B50" s="271"/>
      <c r="C50" s="25" t="s">
        <v>143</v>
      </c>
      <c r="D50" s="5"/>
      <c r="E50" s="41" t="s">
        <v>153</v>
      </c>
      <c r="F50" s="30" t="s">
        <v>153</v>
      </c>
      <c r="G50" s="30" t="s">
        <v>153</v>
      </c>
      <c r="H50" s="30" t="s">
        <v>153</v>
      </c>
      <c r="I50" s="28"/>
      <c r="J50" s="30" t="s">
        <v>153</v>
      </c>
      <c r="K50" s="28"/>
      <c r="L50" s="28"/>
      <c r="M50" s="30" t="s">
        <v>153</v>
      </c>
      <c r="N50" s="42"/>
      <c r="O50" s="28"/>
      <c r="P50" s="28"/>
      <c r="Q50" s="28"/>
      <c r="R50" s="28" t="s">
        <v>153</v>
      </c>
      <c r="S50" s="28" t="s">
        <v>153</v>
      </c>
      <c r="T50" s="28" t="s">
        <v>153</v>
      </c>
      <c r="U50" s="27"/>
      <c r="V50" s="28"/>
      <c r="W50" s="28" t="s">
        <v>153</v>
      </c>
      <c r="X50" s="28" t="s">
        <v>60</v>
      </c>
      <c r="Y50" s="28"/>
      <c r="Z50" s="28"/>
      <c r="AA50" s="28"/>
      <c r="AB50" s="28"/>
      <c r="AC50" s="31"/>
    </row>
    <row r="51" spans="2:29" x14ac:dyDescent="0.25">
      <c r="B51" s="271"/>
      <c r="C51" s="25" t="s">
        <v>155</v>
      </c>
      <c r="D51" s="5"/>
      <c r="E51" s="26"/>
      <c r="F51" s="28"/>
      <c r="G51" s="28"/>
      <c r="H51" s="28"/>
      <c r="I51" s="28"/>
      <c r="J51" s="28"/>
      <c r="K51" s="28"/>
      <c r="L51" s="28"/>
      <c r="M51" s="30" t="s">
        <v>153</v>
      </c>
      <c r="N51" s="42"/>
      <c r="O51" s="28"/>
      <c r="P51" s="28"/>
      <c r="Q51" s="28"/>
      <c r="R51" s="28" t="s">
        <v>153</v>
      </c>
      <c r="S51" s="28" t="s">
        <v>153</v>
      </c>
      <c r="T51" s="28" t="s">
        <v>153</v>
      </c>
      <c r="U51" s="28"/>
      <c r="V51" s="27"/>
      <c r="W51" s="28"/>
      <c r="X51" s="28"/>
      <c r="Y51" s="28"/>
      <c r="Z51" s="28"/>
      <c r="AA51" s="28"/>
      <c r="AB51" s="28"/>
      <c r="AC51" s="31"/>
    </row>
    <row r="52" spans="2:29" x14ac:dyDescent="0.25">
      <c r="B52" s="271"/>
      <c r="C52" s="25" t="s">
        <v>145</v>
      </c>
      <c r="D52" s="5"/>
      <c r="E52" s="26" t="s">
        <v>153</v>
      </c>
      <c r="F52" s="28" t="s">
        <v>153</v>
      </c>
      <c r="G52" s="28" t="s">
        <v>153</v>
      </c>
      <c r="H52" s="28" t="s">
        <v>153</v>
      </c>
      <c r="I52" s="28"/>
      <c r="J52" s="28" t="s">
        <v>153</v>
      </c>
      <c r="K52" s="28"/>
      <c r="L52" s="28"/>
      <c r="M52" s="30" t="s">
        <v>153</v>
      </c>
      <c r="N52" s="42"/>
      <c r="O52" s="28" t="s">
        <v>153</v>
      </c>
      <c r="P52" s="28"/>
      <c r="Q52" s="30" t="s">
        <v>153</v>
      </c>
      <c r="R52" s="28" t="s">
        <v>153</v>
      </c>
      <c r="S52" s="28" t="s">
        <v>153</v>
      </c>
      <c r="T52" s="28" t="s">
        <v>153</v>
      </c>
      <c r="U52" s="28" t="s">
        <v>153</v>
      </c>
      <c r="V52" s="28"/>
      <c r="W52" s="27"/>
      <c r="X52" s="28"/>
      <c r="Y52" s="28"/>
      <c r="Z52" s="28"/>
      <c r="AA52" s="28"/>
      <c r="AB52" s="28"/>
      <c r="AC52" s="31"/>
    </row>
    <row r="53" spans="2:29" x14ac:dyDescent="0.25">
      <c r="B53" s="271"/>
      <c r="C53" s="25" t="s">
        <v>146</v>
      </c>
      <c r="D53" s="5"/>
      <c r="E53" s="26"/>
      <c r="F53" s="28"/>
      <c r="G53" s="28"/>
      <c r="H53" s="28"/>
      <c r="I53" s="28"/>
      <c r="J53" s="28"/>
      <c r="K53" s="28"/>
      <c r="L53" s="28"/>
      <c r="M53" s="28"/>
      <c r="N53" s="42"/>
      <c r="O53" s="28"/>
      <c r="P53" s="28"/>
      <c r="Q53" s="28"/>
      <c r="R53" s="28"/>
      <c r="S53" s="28"/>
      <c r="T53" s="28"/>
      <c r="U53" s="28"/>
      <c r="V53" s="28"/>
      <c r="W53" s="28"/>
      <c r="X53" s="27"/>
      <c r="Y53" s="28"/>
      <c r="Z53" s="28"/>
      <c r="AA53" s="28"/>
      <c r="AB53" s="28"/>
      <c r="AC53" s="31"/>
    </row>
    <row r="54" spans="2:29" x14ac:dyDescent="0.25">
      <c r="B54" s="271"/>
      <c r="C54" s="25" t="s">
        <v>147</v>
      </c>
      <c r="D54" s="5"/>
      <c r="E54" s="26"/>
      <c r="F54" s="28"/>
      <c r="G54" s="28"/>
      <c r="H54" s="28"/>
      <c r="I54" s="28"/>
      <c r="J54" s="28"/>
      <c r="K54" s="28"/>
      <c r="L54" s="28"/>
      <c r="M54" s="28"/>
      <c r="N54" s="42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7"/>
      <c r="Z54" s="28"/>
      <c r="AA54" s="28"/>
      <c r="AB54" s="28"/>
      <c r="AC54" s="31"/>
    </row>
    <row r="55" spans="2:29" x14ac:dyDescent="0.25">
      <c r="B55" s="271"/>
      <c r="C55" s="25" t="s">
        <v>148</v>
      </c>
      <c r="D55" s="5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 t="s">
        <v>153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8"/>
      <c r="AB55" s="28"/>
      <c r="AC55" s="31"/>
    </row>
    <row r="56" spans="2:29" x14ac:dyDescent="0.25">
      <c r="B56" s="271"/>
      <c r="C56" s="25" t="s">
        <v>149</v>
      </c>
      <c r="D56" s="5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7"/>
      <c r="AB56" s="28"/>
      <c r="AC56" s="31"/>
    </row>
    <row r="57" spans="2:29" x14ac:dyDescent="0.25">
      <c r="B57" s="271"/>
      <c r="C57" s="25" t="s">
        <v>150</v>
      </c>
      <c r="D57" s="5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7"/>
      <c r="AC57" s="31"/>
    </row>
    <row r="58" spans="2:29" ht="15.75" thickBot="1" x14ac:dyDescent="0.3">
      <c r="B58" s="272"/>
      <c r="C58" s="43" t="s">
        <v>156</v>
      </c>
      <c r="D58" s="5"/>
      <c r="E58" s="44"/>
      <c r="F58" s="45"/>
      <c r="G58" s="45"/>
      <c r="H58" s="45"/>
      <c r="I58" s="45"/>
      <c r="J58" s="45"/>
      <c r="K58" s="45"/>
      <c r="L58" s="45"/>
      <c r="M58" s="45"/>
      <c r="N58" s="46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7"/>
    </row>
    <row r="59" spans="2:29" ht="15.75" thickBot="1" x14ac:dyDescent="0.3">
      <c r="B59" s="4"/>
      <c r="C59" s="4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ht="15" customHeight="1" thickTop="1" x14ac:dyDescent="0.25">
      <c r="B60" s="273" t="s">
        <v>158</v>
      </c>
      <c r="C60" s="274"/>
      <c r="D60" s="5"/>
      <c r="E60" s="6" t="s">
        <v>126</v>
      </c>
      <c r="F60" s="7"/>
      <c r="G60" s="7"/>
      <c r="H60" s="7"/>
      <c r="I60" s="7"/>
      <c r="J60" s="7"/>
      <c r="K60" s="7"/>
      <c r="L60" s="7"/>
      <c r="M60" s="7"/>
      <c r="N60" s="8"/>
      <c r="O60" s="7" t="s">
        <v>127</v>
      </c>
      <c r="P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10"/>
    </row>
    <row r="61" spans="2:29" ht="198" thickBot="1" x14ac:dyDescent="0.3">
      <c r="B61" s="275"/>
      <c r="C61" s="276"/>
      <c r="D61" s="11"/>
      <c r="E61" s="12" t="s">
        <v>128</v>
      </c>
      <c r="F61" s="13" t="s">
        <v>129</v>
      </c>
      <c r="G61" s="13" t="s">
        <v>130</v>
      </c>
      <c r="H61" s="13" t="s">
        <v>131</v>
      </c>
      <c r="I61" s="13" t="s">
        <v>132</v>
      </c>
      <c r="J61" s="13" t="s">
        <v>133</v>
      </c>
      <c r="K61" s="13" t="s">
        <v>134</v>
      </c>
      <c r="L61" s="13" t="s">
        <v>135</v>
      </c>
      <c r="M61" s="13" t="s">
        <v>136</v>
      </c>
      <c r="N61" s="14"/>
      <c r="O61" s="13" t="s">
        <v>137</v>
      </c>
      <c r="P61" s="13" t="s">
        <v>138</v>
      </c>
      <c r="Q61" s="13" t="s">
        <v>139</v>
      </c>
      <c r="R61" s="13" t="s">
        <v>140</v>
      </c>
      <c r="S61" s="13" t="s">
        <v>141</v>
      </c>
      <c r="T61" s="13" t="s">
        <v>142</v>
      </c>
      <c r="U61" s="13" t="s">
        <v>143</v>
      </c>
      <c r="V61" s="13" t="s">
        <v>144</v>
      </c>
      <c r="W61" s="13" t="s">
        <v>145</v>
      </c>
      <c r="X61" s="13" t="s">
        <v>146</v>
      </c>
      <c r="Y61" s="15" t="s">
        <v>147</v>
      </c>
      <c r="Z61" s="15" t="s">
        <v>148</v>
      </c>
      <c r="AA61" s="16" t="s">
        <v>149</v>
      </c>
      <c r="AB61" s="16" t="s">
        <v>150</v>
      </c>
      <c r="AC61" s="17" t="s">
        <v>151</v>
      </c>
    </row>
    <row r="62" spans="2:29" x14ac:dyDescent="0.25">
      <c r="B62" s="277" t="s">
        <v>152</v>
      </c>
      <c r="C62" s="18" t="s">
        <v>128</v>
      </c>
      <c r="D62" s="50"/>
      <c r="E62" s="20"/>
      <c r="F62" s="21"/>
      <c r="G62" s="21"/>
      <c r="H62" s="21"/>
      <c r="I62" s="21"/>
      <c r="J62" s="21"/>
      <c r="K62" s="21"/>
      <c r="L62" s="21"/>
      <c r="M62" s="21"/>
      <c r="N62" s="22"/>
      <c r="O62" s="23" t="s">
        <v>153</v>
      </c>
      <c r="P62" s="21"/>
      <c r="Q62" s="23" t="s">
        <v>153</v>
      </c>
      <c r="R62" s="21" t="s">
        <v>153</v>
      </c>
      <c r="S62" s="21" t="s">
        <v>153</v>
      </c>
      <c r="T62" s="21" t="s">
        <v>153</v>
      </c>
      <c r="U62" s="23" t="s">
        <v>153</v>
      </c>
      <c r="V62" s="21" t="s">
        <v>153</v>
      </c>
      <c r="W62" s="21" t="s">
        <v>153</v>
      </c>
      <c r="X62" s="21" t="s">
        <v>153</v>
      </c>
      <c r="Y62" s="23" t="s">
        <v>153</v>
      </c>
      <c r="Z62" s="21"/>
      <c r="AA62" s="21"/>
      <c r="AB62" s="21"/>
      <c r="AC62" s="24"/>
    </row>
    <row r="63" spans="2:29" x14ac:dyDescent="0.25">
      <c r="B63" s="278"/>
      <c r="C63" s="25" t="s">
        <v>129</v>
      </c>
      <c r="D63" s="5"/>
      <c r="E63" s="26"/>
      <c r="F63" s="27"/>
      <c r="G63" s="28"/>
      <c r="H63" s="28"/>
      <c r="I63" s="28"/>
      <c r="J63" s="28"/>
      <c r="K63" s="28"/>
      <c r="L63" s="28"/>
      <c r="M63" s="28"/>
      <c r="N63" s="29"/>
      <c r="O63" s="30" t="s">
        <v>153</v>
      </c>
      <c r="P63" s="28"/>
      <c r="Q63" s="30" t="s">
        <v>153</v>
      </c>
      <c r="R63" s="28" t="s">
        <v>153</v>
      </c>
      <c r="S63" s="28" t="s">
        <v>153</v>
      </c>
      <c r="T63" s="28" t="s">
        <v>153</v>
      </c>
      <c r="U63" s="30" t="s">
        <v>153</v>
      </c>
      <c r="V63" s="28" t="s">
        <v>153</v>
      </c>
      <c r="W63" s="28" t="s">
        <v>153</v>
      </c>
      <c r="X63" s="28" t="s">
        <v>153</v>
      </c>
      <c r="Y63" s="30" t="s">
        <v>153</v>
      </c>
      <c r="Z63" s="28"/>
      <c r="AA63" s="28"/>
      <c r="AB63" s="28"/>
      <c r="AC63" s="31"/>
    </row>
    <row r="64" spans="2:29" x14ac:dyDescent="0.25">
      <c r="B64" s="278"/>
      <c r="C64" s="25" t="s">
        <v>130</v>
      </c>
      <c r="D64" s="5"/>
      <c r="E64" s="26"/>
      <c r="F64" s="28"/>
      <c r="G64" s="27"/>
      <c r="H64" s="28"/>
      <c r="I64" s="28"/>
      <c r="J64" s="28"/>
      <c r="K64" s="28"/>
      <c r="L64" s="28"/>
      <c r="M64" s="28"/>
      <c r="N64" s="29"/>
      <c r="O64" s="30" t="s">
        <v>153</v>
      </c>
      <c r="P64" s="28"/>
      <c r="Q64" s="30" t="s">
        <v>153</v>
      </c>
      <c r="R64" s="28" t="s">
        <v>153</v>
      </c>
      <c r="S64" s="28" t="s">
        <v>153</v>
      </c>
      <c r="T64" s="28" t="s">
        <v>153</v>
      </c>
      <c r="U64" s="30" t="s">
        <v>153</v>
      </c>
      <c r="V64" s="28" t="s">
        <v>153</v>
      </c>
      <c r="W64" s="28" t="s">
        <v>153</v>
      </c>
      <c r="X64" s="28" t="s">
        <v>153</v>
      </c>
      <c r="Y64" s="30" t="s">
        <v>153</v>
      </c>
      <c r="Z64" s="28"/>
      <c r="AA64" s="28"/>
      <c r="AB64" s="28"/>
      <c r="AC64" s="31"/>
    </row>
    <row r="65" spans="2:29" x14ac:dyDescent="0.25">
      <c r="B65" s="278"/>
      <c r="C65" s="25" t="s">
        <v>131</v>
      </c>
      <c r="D65" s="5"/>
      <c r="E65" s="26"/>
      <c r="F65" s="28"/>
      <c r="G65" s="28"/>
      <c r="H65" s="27"/>
      <c r="I65" s="28"/>
      <c r="J65" s="28"/>
      <c r="K65" s="28"/>
      <c r="L65" s="28"/>
      <c r="M65" s="28"/>
      <c r="N65" s="29"/>
      <c r="O65" s="28"/>
      <c r="P65" s="28"/>
      <c r="Q65" s="28"/>
      <c r="R65" s="28" t="s">
        <v>153</v>
      </c>
      <c r="S65" s="28" t="s">
        <v>153</v>
      </c>
      <c r="T65" s="28" t="s">
        <v>153</v>
      </c>
      <c r="U65" s="30" t="s">
        <v>153</v>
      </c>
      <c r="V65" s="28" t="s">
        <v>153</v>
      </c>
      <c r="W65" s="28" t="s">
        <v>153</v>
      </c>
      <c r="X65" s="28"/>
      <c r="Y65" s="28"/>
      <c r="Z65" s="28"/>
      <c r="AA65" s="28"/>
      <c r="AB65" s="28"/>
      <c r="AC65" s="31"/>
    </row>
    <row r="66" spans="2:29" x14ac:dyDescent="0.25">
      <c r="B66" s="278"/>
      <c r="C66" s="32" t="s">
        <v>132</v>
      </c>
      <c r="D66" s="33"/>
      <c r="E66" s="26"/>
      <c r="F66" s="28"/>
      <c r="G66" s="28"/>
      <c r="H66" s="28"/>
      <c r="I66" s="27"/>
      <c r="J66" s="28"/>
      <c r="K66" s="28"/>
      <c r="L66" s="28"/>
      <c r="M66" s="28"/>
      <c r="N66" s="29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31"/>
    </row>
    <row r="67" spans="2:29" x14ac:dyDescent="0.25">
      <c r="B67" s="278"/>
      <c r="C67" s="32" t="s">
        <v>133</v>
      </c>
      <c r="D67" s="33"/>
      <c r="E67" s="26"/>
      <c r="F67" s="28"/>
      <c r="G67" s="28"/>
      <c r="H67" s="28"/>
      <c r="I67" s="28"/>
      <c r="J67" s="27"/>
      <c r="K67" s="28"/>
      <c r="L67" s="28"/>
      <c r="M67" s="28"/>
      <c r="N67" s="29"/>
      <c r="O67" s="30" t="s">
        <v>153</v>
      </c>
      <c r="P67" s="28"/>
      <c r="Q67" s="30" t="s">
        <v>153</v>
      </c>
      <c r="R67" s="28" t="s">
        <v>153</v>
      </c>
      <c r="S67" s="28" t="s">
        <v>153</v>
      </c>
      <c r="T67" s="28" t="s">
        <v>153</v>
      </c>
      <c r="U67" s="30" t="s">
        <v>153</v>
      </c>
      <c r="V67" s="28"/>
      <c r="W67" s="28" t="s">
        <v>153</v>
      </c>
      <c r="X67" s="30" t="s">
        <v>153</v>
      </c>
      <c r="Y67" s="30" t="s">
        <v>153</v>
      </c>
      <c r="Z67" s="28"/>
      <c r="AA67" s="28"/>
      <c r="AB67" s="28"/>
      <c r="AC67" s="31"/>
    </row>
    <row r="68" spans="2:29" x14ac:dyDescent="0.25">
      <c r="B68" s="278"/>
      <c r="C68" s="32" t="s">
        <v>134</v>
      </c>
      <c r="D68" s="33"/>
      <c r="E68" s="26"/>
      <c r="F68" s="28"/>
      <c r="G68" s="28"/>
      <c r="H68" s="28"/>
      <c r="I68" s="28"/>
      <c r="J68" s="28"/>
      <c r="K68" s="27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25">
      <c r="B69" s="278"/>
      <c r="C69" s="32" t="s">
        <v>135</v>
      </c>
      <c r="D69" s="33"/>
      <c r="E69" s="26"/>
      <c r="F69" s="28"/>
      <c r="G69" s="28"/>
      <c r="H69" s="28"/>
      <c r="I69" s="28"/>
      <c r="J69" s="28"/>
      <c r="K69" s="28"/>
      <c r="L69" s="27"/>
      <c r="M69" s="28"/>
      <c r="N69" s="29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31"/>
    </row>
    <row r="70" spans="2:29" x14ac:dyDescent="0.25">
      <c r="B70" s="278"/>
      <c r="C70" s="32" t="s">
        <v>136</v>
      </c>
      <c r="D70" s="33"/>
      <c r="E70" s="26"/>
      <c r="F70" s="28"/>
      <c r="G70" s="28"/>
      <c r="H70" s="28"/>
      <c r="I70" s="28"/>
      <c r="J70" s="28"/>
      <c r="K70" s="28"/>
      <c r="L70" s="28"/>
      <c r="M70" s="27"/>
      <c r="N70" s="29"/>
      <c r="O70" s="30" t="s">
        <v>153</v>
      </c>
      <c r="P70" s="28"/>
      <c r="Q70" s="30" t="s">
        <v>153</v>
      </c>
      <c r="R70" s="30" t="s">
        <v>153</v>
      </c>
      <c r="S70" s="30" t="s">
        <v>153</v>
      </c>
      <c r="T70" s="30" t="s">
        <v>153</v>
      </c>
      <c r="U70" s="30" t="s">
        <v>153</v>
      </c>
      <c r="V70" s="30" t="s">
        <v>153</v>
      </c>
      <c r="W70" s="30" t="s">
        <v>153</v>
      </c>
      <c r="X70" s="30" t="s">
        <v>153</v>
      </c>
      <c r="Y70" s="30" t="s">
        <v>153</v>
      </c>
      <c r="Z70" s="28"/>
      <c r="AA70" s="28"/>
      <c r="AB70" s="28"/>
      <c r="AC70" s="31"/>
    </row>
    <row r="71" spans="2:29" x14ac:dyDescent="0.25">
      <c r="B71" s="34"/>
      <c r="C71" s="25"/>
      <c r="D71" s="5"/>
      <c r="E71" s="35"/>
      <c r="F71" s="36"/>
      <c r="G71" s="36"/>
      <c r="H71" s="36"/>
      <c r="I71" s="36"/>
      <c r="J71" s="36"/>
      <c r="K71" s="36"/>
      <c r="L71" s="36"/>
      <c r="M71" s="36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9"/>
    </row>
    <row r="72" spans="2:29" x14ac:dyDescent="0.25">
      <c r="B72" s="270" t="s">
        <v>154</v>
      </c>
      <c r="C72" s="40" t="s">
        <v>587</v>
      </c>
      <c r="D72" s="5"/>
      <c r="E72" s="41" t="s">
        <v>153</v>
      </c>
      <c r="F72" s="30" t="s">
        <v>153</v>
      </c>
      <c r="G72" s="30" t="s">
        <v>153</v>
      </c>
      <c r="H72" s="28"/>
      <c r="I72" s="28"/>
      <c r="J72" s="30" t="s">
        <v>153</v>
      </c>
      <c r="K72" s="28"/>
      <c r="L72" s="28"/>
      <c r="M72" s="30" t="s">
        <v>153</v>
      </c>
      <c r="N72" s="37"/>
      <c r="O72" s="27"/>
      <c r="P72" s="28"/>
      <c r="Q72" s="30" t="s">
        <v>153</v>
      </c>
      <c r="R72" s="28" t="s">
        <v>153</v>
      </c>
      <c r="S72" s="28" t="s">
        <v>153</v>
      </c>
      <c r="T72" s="28" t="s">
        <v>153</v>
      </c>
      <c r="U72" s="30" t="s">
        <v>153</v>
      </c>
      <c r="V72" s="28" t="s">
        <v>153</v>
      </c>
      <c r="W72" s="28" t="s">
        <v>153</v>
      </c>
      <c r="X72" s="28" t="s">
        <v>153</v>
      </c>
      <c r="Y72" s="30" t="s">
        <v>153</v>
      </c>
      <c r="Z72" s="28"/>
      <c r="AA72" s="28"/>
      <c r="AB72" s="28"/>
      <c r="AC72" s="31"/>
    </row>
    <row r="73" spans="2:29" x14ac:dyDescent="0.25">
      <c r="B73" s="271"/>
      <c r="C73" s="40" t="s">
        <v>138</v>
      </c>
      <c r="D73" s="5"/>
      <c r="E73" s="26"/>
      <c r="F73" s="28"/>
      <c r="G73" s="28"/>
      <c r="H73" s="28"/>
      <c r="I73" s="28"/>
      <c r="J73" s="28"/>
      <c r="K73" s="28"/>
      <c r="L73" s="28"/>
      <c r="M73" s="28"/>
      <c r="N73" s="42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31"/>
    </row>
    <row r="74" spans="2:29" x14ac:dyDescent="0.25">
      <c r="B74" s="271"/>
      <c r="C74" s="25" t="s">
        <v>139</v>
      </c>
      <c r="D74" s="5"/>
      <c r="E74" s="41" t="s">
        <v>153</v>
      </c>
      <c r="F74" s="30" t="s">
        <v>153</v>
      </c>
      <c r="G74" s="30" t="s">
        <v>153</v>
      </c>
      <c r="H74" s="28"/>
      <c r="I74" s="28"/>
      <c r="J74" s="30" t="s">
        <v>153</v>
      </c>
      <c r="K74" s="28"/>
      <c r="L74" s="28"/>
      <c r="M74" s="30" t="s">
        <v>153</v>
      </c>
      <c r="N74" s="42"/>
      <c r="O74" s="30" t="s">
        <v>153</v>
      </c>
      <c r="P74" s="28"/>
      <c r="Q74" s="27"/>
      <c r="R74" s="28" t="s">
        <v>153</v>
      </c>
      <c r="S74" s="28" t="s">
        <v>153</v>
      </c>
      <c r="T74" s="28" t="s">
        <v>153</v>
      </c>
      <c r="U74" s="28"/>
      <c r="V74" s="28"/>
      <c r="W74" s="28" t="s">
        <v>153</v>
      </c>
      <c r="X74" s="28" t="s">
        <v>153</v>
      </c>
      <c r="Y74" s="30" t="s">
        <v>153</v>
      </c>
      <c r="Z74" s="28"/>
      <c r="AA74" s="28"/>
      <c r="AB74" s="28"/>
      <c r="AC74" s="31"/>
    </row>
    <row r="75" spans="2:29" x14ac:dyDescent="0.25">
      <c r="B75" s="271"/>
      <c r="C75" s="25" t="s">
        <v>140</v>
      </c>
      <c r="D75" s="5"/>
      <c r="E75" s="26" t="s">
        <v>153</v>
      </c>
      <c r="F75" s="28" t="s">
        <v>153</v>
      </c>
      <c r="G75" s="28" t="s">
        <v>153</v>
      </c>
      <c r="H75" s="28" t="s">
        <v>153</v>
      </c>
      <c r="I75" s="28"/>
      <c r="J75" s="28" t="s">
        <v>153</v>
      </c>
      <c r="K75" s="28"/>
      <c r="L75" s="28"/>
      <c r="M75" s="30" t="s">
        <v>153</v>
      </c>
      <c r="N75" s="42"/>
      <c r="O75" s="28" t="s">
        <v>153</v>
      </c>
      <c r="P75" s="28"/>
      <c r="Q75" s="28" t="s">
        <v>153</v>
      </c>
      <c r="R75" s="27"/>
      <c r="S75" s="28" t="s">
        <v>153</v>
      </c>
      <c r="T75" s="28"/>
      <c r="U75" s="28" t="s">
        <v>153</v>
      </c>
      <c r="V75" s="28" t="s">
        <v>153</v>
      </c>
      <c r="W75" s="28" t="s">
        <v>153</v>
      </c>
      <c r="X75" s="28" t="s">
        <v>153</v>
      </c>
      <c r="Y75" s="30" t="s">
        <v>153</v>
      </c>
      <c r="Z75" s="28"/>
      <c r="AA75" s="28"/>
      <c r="AB75" s="28"/>
      <c r="AC75" s="31"/>
    </row>
    <row r="76" spans="2:29" x14ac:dyDescent="0.25">
      <c r="B76" s="271"/>
      <c r="C76" s="25" t="s">
        <v>141</v>
      </c>
      <c r="D76" s="5"/>
      <c r="E76" s="26" t="s">
        <v>153</v>
      </c>
      <c r="F76" s="28" t="s">
        <v>153</v>
      </c>
      <c r="G76" s="28" t="s">
        <v>153</v>
      </c>
      <c r="H76" s="28" t="s">
        <v>153</v>
      </c>
      <c r="I76" s="28"/>
      <c r="J76" s="28" t="s">
        <v>153</v>
      </c>
      <c r="K76" s="28"/>
      <c r="L76" s="28"/>
      <c r="M76" s="30" t="s">
        <v>153</v>
      </c>
      <c r="N76" s="42"/>
      <c r="O76" s="28" t="s">
        <v>153</v>
      </c>
      <c r="P76" s="28"/>
      <c r="Q76" s="28" t="s">
        <v>153</v>
      </c>
      <c r="R76" s="28" t="s">
        <v>153</v>
      </c>
      <c r="S76" s="27"/>
      <c r="T76" s="28"/>
      <c r="U76" s="28" t="s">
        <v>153</v>
      </c>
      <c r="V76" s="28" t="s">
        <v>153</v>
      </c>
      <c r="W76" s="28" t="s">
        <v>153</v>
      </c>
      <c r="X76" s="28" t="s">
        <v>153</v>
      </c>
      <c r="Y76" s="30" t="s">
        <v>153</v>
      </c>
      <c r="Z76" s="28"/>
      <c r="AA76" s="28"/>
      <c r="AB76" s="28"/>
      <c r="AC76" s="31"/>
    </row>
    <row r="77" spans="2:29" x14ac:dyDescent="0.25">
      <c r="B77" s="271"/>
      <c r="C77" s="25" t="s">
        <v>142</v>
      </c>
      <c r="D77" s="5"/>
      <c r="E77" s="26" t="s">
        <v>153</v>
      </c>
      <c r="F77" s="28" t="s">
        <v>153</v>
      </c>
      <c r="G77" s="28" t="s">
        <v>153</v>
      </c>
      <c r="H77" s="28" t="s">
        <v>153</v>
      </c>
      <c r="I77" s="28"/>
      <c r="J77" s="28" t="s">
        <v>153</v>
      </c>
      <c r="K77" s="28"/>
      <c r="L77" s="28"/>
      <c r="M77" s="30" t="s">
        <v>153</v>
      </c>
      <c r="N77" s="42"/>
      <c r="O77" s="28" t="s">
        <v>153</v>
      </c>
      <c r="P77" s="28"/>
      <c r="Q77" s="28" t="s">
        <v>153</v>
      </c>
      <c r="R77" s="28"/>
      <c r="S77" s="28"/>
      <c r="T77" s="27"/>
      <c r="U77" s="28" t="s">
        <v>153</v>
      </c>
      <c r="V77" s="28" t="s">
        <v>153</v>
      </c>
      <c r="W77" s="28" t="s">
        <v>153</v>
      </c>
      <c r="X77" s="28" t="s">
        <v>153</v>
      </c>
      <c r="Y77" s="30" t="s">
        <v>153</v>
      </c>
      <c r="Z77" s="28"/>
      <c r="AA77" s="28"/>
      <c r="AB77" s="28"/>
      <c r="AC77" s="31"/>
    </row>
    <row r="78" spans="2:29" x14ac:dyDescent="0.25">
      <c r="B78" s="271"/>
      <c r="C78" s="25" t="s">
        <v>143</v>
      </c>
      <c r="D78" s="5"/>
      <c r="E78" s="41" t="s">
        <v>153</v>
      </c>
      <c r="F78" s="30" t="s">
        <v>153</v>
      </c>
      <c r="G78" s="30" t="s">
        <v>153</v>
      </c>
      <c r="H78" s="30" t="s">
        <v>153</v>
      </c>
      <c r="I78" s="28"/>
      <c r="J78" s="30" t="s">
        <v>153</v>
      </c>
      <c r="K78" s="28"/>
      <c r="L78" s="28"/>
      <c r="M78" s="30" t="s">
        <v>153</v>
      </c>
      <c r="N78" s="42"/>
      <c r="O78" s="30" t="s">
        <v>153</v>
      </c>
      <c r="P78" s="28"/>
      <c r="Q78" s="28"/>
      <c r="R78" s="28" t="s">
        <v>153</v>
      </c>
      <c r="S78" s="28" t="s">
        <v>153</v>
      </c>
      <c r="T78" s="28" t="s">
        <v>153</v>
      </c>
      <c r="U78" s="27"/>
      <c r="V78" s="28" t="s">
        <v>153</v>
      </c>
      <c r="W78" s="28" t="s">
        <v>153</v>
      </c>
      <c r="X78" s="28" t="s">
        <v>153</v>
      </c>
      <c r="Y78" s="30" t="s">
        <v>153</v>
      </c>
      <c r="Z78" s="28"/>
      <c r="AA78" s="28"/>
      <c r="AB78" s="28"/>
      <c r="AC78" s="31"/>
    </row>
    <row r="79" spans="2:29" x14ac:dyDescent="0.25">
      <c r="B79" s="271"/>
      <c r="C79" s="25" t="s">
        <v>155</v>
      </c>
      <c r="D79" s="5"/>
      <c r="E79" s="26" t="s">
        <v>153</v>
      </c>
      <c r="F79" s="28" t="s">
        <v>153</v>
      </c>
      <c r="G79" s="28" t="s">
        <v>153</v>
      </c>
      <c r="H79" s="28" t="s">
        <v>153</v>
      </c>
      <c r="I79" s="28"/>
      <c r="J79" s="28" t="s">
        <v>60</v>
      </c>
      <c r="K79" s="28"/>
      <c r="L79" s="28"/>
      <c r="M79" s="30" t="s">
        <v>153</v>
      </c>
      <c r="N79" s="42"/>
      <c r="O79" s="28" t="s">
        <v>153</v>
      </c>
      <c r="P79" s="28"/>
      <c r="Q79" s="28"/>
      <c r="R79" s="28" t="s">
        <v>153</v>
      </c>
      <c r="S79" s="28" t="s">
        <v>153</v>
      </c>
      <c r="T79" s="28" t="s">
        <v>153</v>
      </c>
      <c r="U79" s="28" t="s">
        <v>153</v>
      </c>
      <c r="V79" s="27"/>
      <c r="W79" s="28" t="s">
        <v>153</v>
      </c>
      <c r="X79" s="28" t="s">
        <v>153</v>
      </c>
      <c r="Y79" s="28"/>
      <c r="Z79" s="28"/>
      <c r="AA79" s="28"/>
      <c r="AB79" s="28"/>
      <c r="AC79" s="31"/>
    </row>
    <row r="80" spans="2:29" x14ac:dyDescent="0.25">
      <c r="B80" s="271"/>
      <c r="C80" s="25" t="s">
        <v>145</v>
      </c>
      <c r="D80" s="5"/>
      <c r="E80" s="26" t="s">
        <v>153</v>
      </c>
      <c r="F80" s="28" t="s">
        <v>153</v>
      </c>
      <c r="G80" s="28" t="s">
        <v>153</v>
      </c>
      <c r="H80" s="28" t="s">
        <v>153</v>
      </c>
      <c r="I80" s="28"/>
      <c r="J80" s="28" t="s">
        <v>153</v>
      </c>
      <c r="K80" s="28"/>
      <c r="L80" s="28"/>
      <c r="M80" s="30" t="s">
        <v>153</v>
      </c>
      <c r="N80" s="42"/>
      <c r="O80" s="28" t="s">
        <v>153</v>
      </c>
      <c r="P80" s="28"/>
      <c r="Q80" s="28" t="s">
        <v>153</v>
      </c>
      <c r="R80" s="28" t="s">
        <v>153</v>
      </c>
      <c r="S80" s="28" t="s">
        <v>153</v>
      </c>
      <c r="T80" s="28" t="s">
        <v>153</v>
      </c>
      <c r="U80" s="28" t="s">
        <v>153</v>
      </c>
      <c r="V80" s="28" t="s">
        <v>153</v>
      </c>
      <c r="W80" s="27"/>
      <c r="X80" s="28" t="s">
        <v>153</v>
      </c>
      <c r="Y80" s="28"/>
      <c r="Z80" s="28"/>
      <c r="AA80" s="28"/>
      <c r="AB80" s="28"/>
      <c r="AC80" s="31"/>
    </row>
    <row r="81" spans="2:29" x14ac:dyDescent="0.25">
      <c r="B81" s="271"/>
      <c r="C81" s="25" t="s">
        <v>146</v>
      </c>
      <c r="D81" s="5"/>
      <c r="E81" s="26" t="s">
        <v>153</v>
      </c>
      <c r="F81" s="28" t="s">
        <v>153</v>
      </c>
      <c r="G81" s="28" t="s">
        <v>153</v>
      </c>
      <c r="H81" s="28"/>
      <c r="I81" s="28"/>
      <c r="J81" s="30" t="s">
        <v>153</v>
      </c>
      <c r="K81" s="28"/>
      <c r="L81" s="28"/>
      <c r="M81" s="30" t="s">
        <v>153</v>
      </c>
      <c r="N81" s="42"/>
      <c r="O81" s="28" t="s">
        <v>153</v>
      </c>
      <c r="P81" s="28"/>
      <c r="Q81" s="28" t="s">
        <v>153</v>
      </c>
      <c r="R81" s="28" t="s">
        <v>153</v>
      </c>
      <c r="S81" s="28" t="s">
        <v>153</v>
      </c>
      <c r="T81" s="28" t="s">
        <v>153</v>
      </c>
      <c r="U81" s="28" t="s">
        <v>153</v>
      </c>
      <c r="V81" s="28" t="s">
        <v>153</v>
      </c>
      <c r="W81" s="28" t="s">
        <v>153</v>
      </c>
      <c r="X81" s="27"/>
      <c r="Y81" s="28"/>
      <c r="Z81" s="28"/>
      <c r="AA81" s="28"/>
      <c r="AB81" s="28"/>
      <c r="AC81" s="31"/>
    </row>
    <row r="82" spans="2:29" x14ac:dyDescent="0.25">
      <c r="B82" s="271"/>
      <c r="C82" s="25" t="s">
        <v>147</v>
      </c>
      <c r="D82" s="5"/>
      <c r="E82" s="41" t="s">
        <v>153</v>
      </c>
      <c r="F82" s="30" t="s">
        <v>153</v>
      </c>
      <c r="G82" s="30" t="s">
        <v>153</v>
      </c>
      <c r="H82" s="28"/>
      <c r="I82" s="28"/>
      <c r="J82" s="30" t="s">
        <v>153</v>
      </c>
      <c r="K82" s="28"/>
      <c r="L82" s="28"/>
      <c r="M82" s="30" t="s">
        <v>153</v>
      </c>
      <c r="N82" s="42"/>
      <c r="O82" s="30" t="s">
        <v>153</v>
      </c>
      <c r="P82" s="28"/>
      <c r="Q82" s="30" t="s">
        <v>153</v>
      </c>
      <c r="R82" s="30" t="s">
        <v>153</v>
      </c>
      <c r="S82" s="30" t="s">
        <v>153</v>
      </c>
      <c r="T82" s="30" t="s">
        <v>153</v>
      </c>
      <c r="U82" s="30" t="s">
        <v>153</v>
      </c>
      <c r="V82" s="28"/>
      <c r="W82" s="28"/>
      <c r="X82" s="28"/>
      <c r="Y82" s="27"/>
      <c r="Z82" s="28"/>
      <c r="AA82" s="28"/>
      <c r="AB82" s="28"/>
      <c r="AC82" s="31"/>
    </row>
    <row r="83" spans="2:29" x14ac:dyDescent="0.25">
      <c r="B83" s="271"/>
      <c r="C83" s="25" t="s">
        <v>148</v>
      </c>
      <c r="D83" s="5"/>
      <c r="E83" s="26"/>
      <c r="F83" s="28"/>
      <c r="G83" s="28"/>
      <c r="H83" s="28"/>
      <c r="I83" s="28"/>
      <c r="J83" s="28"/>
      <c r="K83" s="28"/>
      <c r="L83" s="28"/>
      <c r="M83" s="28"/>
      <c r="N83" s="42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7"/>
      <c r="AA83" s="28"/>
      <c r="AB83" s="28"/>
      <c r="AC83" s="31"/>
    </row>
    <row r="84" spans="2:29" x14ac:dyDescent="0.25">
      <c r="B84" s="271"/>
      <c r="C84" s="25" t="s">
        <v>149</v>
      </c>
      <c r="D84" s="5"/>
      <c r="E84" s="26"/>
      <c r="F84" s="28"/>
      <c r="G84" s="28"/>
      <c r="H84" s="28"/>
      <c r="I84" s="28"/>
      <c r="J84" s="28"/>
      <c r="K84" s="28"/>
      <c r="L84" s="28"/>
      <c r="M84" s="28"/>
      <c r="N84" s="42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7"/>
      <c r="AB84" s="28"/>
      <c r="AC84" s="31"/>
    </row>
    <row r="85" spans="2:29" x14ac:dyDescent="0.25">
      <c r="B85" s="271"/>
      <c r="C85" s="25" t="s">
        <v>150</v>
      </c>
      <c r="D85" s="5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7"/>
      <c r="AC85" s="31"/>
    </row>
    <row r="86" spans="2:29" ht="15.75" thickBot="1" x14ac:dyDescent="0.3">
      <c r="B86" s="272"/>
      <c r="C86" s="43" t="s">
        <v>156</v>
      </c>
      <c r="D86" s="5"/>
      <c r="E86" s="44"/>
      <c r="F86" s="45"/>
      <c r="G86" s="45"/>
      <c r="H86" s="45"/>
      <c r="I86" s="45"/>
      <c r="J86" s="45"/>
      <c r="K86" s="45"/>
      <c r="L86" s="45"/>
      <c r="M86" s="45"/>
      <c r="N86" s="46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7"/>
    </row>
    <row r="87" spans="2:29" ht="15.75" thickBot="1" x14ac:dyDescent="0.3">
      <c r="B87" s="4"/>
      <c r="C87" s="4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ht="15" customHeight="1" thickTop="1" x14ac:dyDescent="0.25">
      <c r="B88" s="273" t="s">
        <v>159</v>
      </c>
      <c r="C88" s="274"/>
      <c r="D88" s="5"/>
      <c r="E88" s="6" t="s">
        <v>126</v>
      </c>
      <c r="F88" s="7"/>
      <c r="G88" s="7"/>
      <c r="H88" s="7"/>
      <c r="I88" s="7"/>
      <c r="J88" s="7"/>
      <c r="K88" s="7"/>
      <c r="L88" s="7"/>
      <c r="M88" s="7"/>
      <c r="N88" s="8"/>
      <c r="O88" s="7" t="s">
        <v>127</v>
      </c>
      <c r="P88" s="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10"/>
    </row>
    <row r="89" spans="2:29" ht="198" thickBot="1" x14ac:dyDescent="0.3">
      <c r="B89" s="275"/>
      <c r="C89" s="276"/>
      <c r="D89" s="11"/>
      <c r="E89" s="12" t="s">
        <v>128</v>
      </c>
      <c r="F89" s="13" t="s">
        <v>129</v>
      </c>
      <c r="G89" s="13" t="s">
        <v>130</v>
      </c>
      <c r="H89" s="13" t="s">
        <v>131</v>
      </c>
      <c r="I89" s="13" t="s">
        <v>132</v>
      </c>
      <c r="J89" s="13" t="s">
        <v>133</v>
      </c>
      <c r="K89" s="13" t="s">
        <v>134</v>
      </c>
      <c r="L89" s="13" t="s">
        <v>135</v>
      </c>
      <c r="M89" s="13" t="s">
        <v>136</v>
      </c>
      <c r="N89" s="14"/>
      <c r="O89" s="13" t="s">
        <v>137</v>
      </c>
      <c r="P89" s="13" t="s">
        <v>138</v>
      </c>
      <c r="Q89" s="13" t="s">
        <v>139</v>
      </c>
      <c r="R89" s="13" t="s">
        <v>140</v>
      </c>
      <c r="S89" s="13" t="s">
        <v>141</v>
      </c>
      <c r="T89" s="13" t="s">
        <v>142</v>
      </c>
      <c r="U89" s="13" t="s">
        <v>143</v>
      </c>
      <c r="V89" s="13" t="s">
        <v>144</v>
      </c>
      <c r="W89" s="13" t="s">
        <v>145</v>
      </c>
      <c r="X89" s="13" t="s">
        <v>146</v>
      </c>
      <c r="Y89" s="15" t="s">
        <v>147</v>
      </c>
      <c r="Z89" s="15" t="s">
        <v>148</v>
      </c>
      <c r="AA89" s="16" t="s">
        <v>149</v>
      </c>
      <c r="AB89" s="16" t="s">
        <v>150</v>
      </c>
      <c r="AC89" s="17" t="s">
        <v>151</v>
      </c>
    </row>
    <row r="90" spans="2:29" x14ac:dyDescent="0.25">
      <c r="B90" s="277" t="s">
        <v>152</v>
      </c>
      <c r="C90" s="18" t="s">
        <v>128</v>
      </c>
      <c r="D90" s="50"/>
      <c r="E90" s="20"/>
      <c r="F90" s="21"/>
      <c r="G90" s="21"/>
      <c r="H90" s="21"/>
      <c r="I90" s="21"/>
      <c r="J90" s="21"/>
      <c r="K90" s="21"/>
      <c r="L90" s="21"/>
      <c r="M90" s="21"/>
      <c r="N90" s="22"/>
      <c r="O90" s="23" t="s">
        <v>153</v>
      </c>
      <c r="P90" s="21"/>
      <c r="Q90" s="21"/>
      <c r="R90" s="21" t="s">
        <v>153</v>
      </c>
      <c r="S90" s="21" t="s">
        <v>153</v>
      </c>
      <c r="T90" s="21" t="s">
        <v>153</v>
      </c>
      <c r="U90" s="23" t="s">
        <v>153</v>
      </c>
      <c r="V90" s="21"/>
      <c r="W90" s="21" t="s">
        <v>153</v>
      </c>
      <c r="X90" s="21"/>
      <c r="Y90" s="21"/>
      <c r="Z90" s="21"/>
      <c r="AA90" s="23" t="s">
        <v>153</v>
      </c>
      <c r="AB90" s="21"/>
      <c r="AC90" s="24"/>
    </row>
    <row r="91" spans="2:29" x14ac:dyDescent="0.25">
      <c r="B91" s="278"/>
      <c r="C91" s="25" t="s">
        <v>129</v>
      </c>
      <c r="D91" s="5"/>
      <c r="E91" s="26"/>
      <c r="F91" s="27"/>
      <c r="G91" s="28"/>
      <c r="H91" s="28"/>
      <c r="I91" s="28"/>
      <c r="J91" s="28"/>
      <c r="K91" s="28"/>
      <c r="L91" s="28"/>
      <c r="M91" s="28"/>
      <c r="N91" s="29"/>
      <c r="O91" s="30" t="s">
        <v>153</v>
      </c>
      <c r="P91" s="28"/>
      <c r="Q91" s="28"/>
      <c r="R91" s="28" t="s">
        <v>153</v>
      </c>
      <c r="S91" s="28" t="s">
        <v>153</v>
      </c>
      <c r="T91" s="28" t="s">
        <v>153</v>
      </c>
      <c r="U91" s="30" t="s">
        <v>153</v>
      </c>
      <c r="V91" s="28"/>
      <c r="W91" s="28" t="s">
        <v>153</v>
      </c>
      <c r="X91" s="28"/>
      <c r="Y91" s="28"/>
      <c r="Z91" s="28"/>
      <c r="AA91" s="30" t="s">
        <v>153</v>
      </c>
      <c r="AB91" s="28"/>
      <c r="AC91" s="31"/>
    </row>
    <row r="92" spans="2:29" x14ac:dyDescent="0.25">
      <c r="B92" s="278"/>
      <c r="C92" s="25" t="s">
        <v>130</v>
      </c>
      <c r="D92" s="5"/>
      <c r="E92" s="26"/>
      <c r="F92" s="28"/>
      <c r="G92" s="27"/>
      <c r="H92" s="28"/>
      <c r="I92" s="28"/>
      <c r="J92" s="28"/>
      <c r="K92" s="28"/>
      <c r="L92" s="28"/>
      <c r="M92" s="28"/>
      <c r="N92" s="29"/>
      <c r="O92" s="30" t="s">
        <v>153</v>
      </c>
      <c r="P92" s="28"/>
      <c r="Q92" s="28"/>
      <c r="R92" s="28" t="s">
        <v>153</v>
      </c>
      <c r="S92" s="28" t="s">
        <v>153</v>
      </c>
      <c r="T92" s="28" t="s">
        <v>153</v>
      </c>
      <c r="U92" s="30" t="s">
        <v>153</v>
      </c>
      <c r="V92" s="28"/>
      <c r="W92" s="28" t="s">
        <v>153</v>
      </c>
      <c r="X92" s="28"/>
      <c r="Y92" s="28"/>
      <c r="Z92" s="28"/>
      <c r="AA92" s="30" t="s">
        <v>153</v>
      </c>
      <c r="AB92" s="28"/>
      <c r="AC92" s="31"/>
    </row>
    <row r="93" spans="2:29" x14ac:dyDescent="0.25">
      <c r="B93" s="278"/>
      <c r="C93" s="25" t="s">
        <v>131</v>
      </c>
      <c r="D93" s="5"/>
      <c r="E93" s="26"/>
      <c r="F93" s="28"/>
      <c r="G93" s="28"/>
      <c r="H93" s="27"/>
      <c r="I93" s="28"/>
      <c r="J93" s="28"/>
      <c r="K93" s="28"/>
      <c r="L93" s="28"/>
      <c r="M93" s="28"/>
      <c r="N93" s="29"/>
      <c r="O93" s="30" t="s">
        <v>153</v>
      </c>
      <c r="P93" s="28"/>
      <c r="Q93" s="28"/>
      <c r="R93" s="28" t="s">
        <v>153</v>
      </c>
      <c r="S93" s="28" t="s">
        <v>153</v>
      </c>
      <c r="T93" s="28" t="s">
        <v>153</v>
      </c>
      <c r="U93" s="30" t="s">
        <v>153</v>
      </c>
      <c r="V93" s="28"/>
      <c r="W93" s="28" t="s">
        <v>153</v>
      </c>
      <c r="X93" s="28"/>
      <c r="Y93" s="28"/>
      <c r="Z93" s="28"/>
      <c r="AA93" s="28"/>
      <c r="AB93" s="28"/>
      <c r="AC93" s="31"/>
    </row>
    <row r="94" spans="2:29" x14ac:dyDescent="0.25">
      <c r="B94" s="278"/>
      <c r="C94" s="32" t="s">
        <v>132</v>
      </c>
      <c r="D94" s="33"/>
      <c r="E94" s="26"/>
      <c r="F94" s="28"/>
      <c r="G94" s="28"/>
      <c r="H94" s="28"/>
      <c r="I94" s="27"/>
      <c r="J94" s="28"/>
      <c r="K94" s="28"/>
      <c r="L94" s="28"/>
      <c r="M94" s="28"/>
      <c r="N94" s="29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1"/>
    </row>
    <row r="95" spans="2:29" x14ac:dyDescent="0.25">
      <c r="B95" s="278"/>
      <c r="C95" s="32" t="s">
        <v>133</v>
      </c>
      <c r="D95" s="33"/>
      <c r="E95" s="26"/>
      <c r="F95" s="28"/>
      <c r="G95" s="28"/>
      <c r="H95" s="28"/>
      <c r="I95" s="28"/>
      <c r="J95" s="27"/>
      <c r="K95" s="28"/>
      <c r="L95" s="28"/>
      <c r="M95" s="28"/>
      <c r="N95" s="29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 t="s">
        <v>153</v>
      </c>
      <c r="AB95" s="28"/>
      <c r="AC95" s="31"/>
    </row>
    <row r="96" spans="2:29" x14ac:dyDescent="0.25">
      <c r="B96" s="278"/>
      <c r="C96" s="32" t="s">
        <v>134</v>
      </c>
      <c r="D96" s="33"/>
      <c r="E96" s="26"/>
      <c r="F96" s="28"/>
      <c r="G96" s="28"/>
      <c r="H96" s="28"/>
      <c r="I96" s="28"/>
      <c r="J96" s="28"/>
      <c r="K96" s="27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25">
      <c r="B97" s="278"/>
      <c r="C97" s="32" t="s">
        <v>135</v>
      </c>
      <c r="D97" s="33"/>
      <c r="E97" s="26"/>
      <c r="F97" s="28"/>
      <c r="G97" s="28"/>
      <c r="H97" s="28"/>
      <c r="I97" s="28"/>
      <c r="J97" s="28"/>
      <c r="K97" s="28"/>
      <c r="L97" s="27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31"/>
    </row>
    <row r="98" spans="2:29" x14ac:dyDescent="0.25">
      <c r="B98" s="278"/>
      <c r="C98" s="32" t="s">
        <v>136</v>
      </c>
      <c r="D98" s="33"/>
      <c r="E98" s="26"/>
      <c r="F98" s="28"/>
      <c r="G98" s="28"/>
      <c r="H98" s="28"/>
      <c r="I98" s="28"/>
      <c r="J98" s="28"/>
      <c r="K98" s="28"/>
      <c r="L98" s="28"/>
      <c r="M98" s="27"/>
      <c r="N98" s="29"/>
      <c r="O98" s="30" t="s">
        <v>153</v>
      </c>
      <c r="P98" s="28"/>
      <c r="Q98" s="28"/>
      <c r="R98" s="30" t="s">
        <v>153</v>
      </c>
      <c r="S98" s="30" t="s">
        <v>153</v>
      </c>
      <c r="T98" s="30" t="s">
        <v>153</v>
      </c>
      <c r="U98" s="30" t="s">
        <v>153</v>
      </c>
      <c r="V98" s="28"/>
      <c r="W98" s="28"/>
      <c r="X98" s="28"/>
      <c r="Y98" s="28"/>
      <c r="Z98" s="28"/>
      <c r="AA98" s="30" t="s">
        <v>153</v>
      </c>
      <c r="AB98" s="28"/>
      <c r="AC98" s="31"/>
    </row>
    <row r="99" spans="2:29" x14ac:dyDescent="0.25">
      <c r="B99" s="34"/>
      <c r="C99" s="25"/>
      <c r="D99" s="5"/>
      <c r="E99" s="35"/>
      <c r="F99" s="36"/>
      <c r="G99" s="36"/>
      <c r="H99" s="36"/>
      <c r="I99" s="36"/>
      <c r="J99" s="36"/>
      <c r="K99" s="36"/>
      <c r="L99" s="36"/>
      <c r="M99" s="36"/>
      <c r="N99" s="37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9"/>
    </row>
    <row r="100" spans="2:29" x14ac:dyDescent="0.25">
      <c r="B100" s="270" t="s">
        <v>154</v>
      </c>
      <c r="C100" s="40" t="s">
        <v>587</v>
      </c>
      <c r="D100" s="5"/>
      <c r="E100" s="41" t="s">
        <v>153</v>
      </c>
      <c r="F100" s="30" t="s">
        <v>153</v>
      </c>
      <c r="G100" s="30" t="s">
        <v>153</v>
      </c>
      <c r="H100" s="30" t="s">
        <v>153</v>
      </c>
      <c r="I100" s="28"/>
      <c r="J100" s="28"/>
      <c r="K100" s="28"/>
      <c r="L100" s="28"/>
      <c r="M100" s="30" t="s">
        <v>153</v>
      </c>
      <c r="N100" s="37"/>
      <c r="O100" s="27"/>
      <c r="P100" s="28"/>
      <c r="Q100" s="28"/>
      <c r="R100" s="28" t="s">
        <v>153</v>
      </c>
      <c r="S100" s="28" t="s">
        <v>153</v>
      </c>
      <c r="T100" s="28" t="s">
        <v>153</v>
      </c>
      <c r="U100" s="28"/>
      <c r="V100" s="28"/>
      <c r="W100" s="28" t="s">
        <v>153</v>
      </c>
      <c r="X100" s="28"/>
      <c r="Y100" s="28"/>
      <c r="Z100" s="28"/>
      <c r="AA100" s="30" t="s">
        <v>153</v>
      </c>
      <c r="AB100" s="28"/>
      <c r="AC100" s="31"/>
    </row>
    <row r="101" spans="2:29" x14ac:dyDescent="0.25">
      <c r="B101" s="271"/>
      <c r="C101" s="40" t="s">
        <v>138</v>
      </c>
      <c r="D101" s="5"/>
      <c r="E101" s="26"/>
      <c r="F101" s="28"/>
      <c r="G101" s="28"/>
      <c r="H101" s="28"/>
      <c r="I101" s="28"/>
      <c r="J101" s="28"/>
      <c r="K101" s="28"/>
      <c r="L101" s="28"/>
      <c r="M101" s="28"/>
      <c r="N101" s="42"/>
      <c r="O101" s="28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31"/>
    </row>
    <row r="102" spans="2:29" x14ac:dyDescent="0.25">
      <c r="B102" s="271"/>
      <c r="C102" s="25" t="s">
        <v>139</v>
      </c>
      <c r="D102" s="5"/>
      <c r="E102" s="26"/>
      <c r="F102" s="28"/>
      <c r="G102" s="28"/>
      <c r="H102" s="28"/>
      <c r="I102" s="28"/>
      <c r="J102" s="28"/>
      <c r="K102" s="28"/>
      <c r="L102" s="28"/>
      <c r="M102" s="28"/>
      <c r="N102" s="42"/>
      <c r="O102" s="28"/>
      <c r="P102" s="28"/>
      <c r="Q102" s="27"/>
      <c r="R102" s="28" t="s">
        <v>153</v>
      </c>
      <c r="S102" s="28" t="s">
        <v>153</v>
      </c>
      <c r="T102" s="28" t="s">
        <v>153</v>
      </c>
      <c r="U102" s="28"/>
      <c r="V102" s="28"/>
      <c r="W102" s="28" t="s">
        <v>153</v>
      </c>
      <c r="X102" s="28"/>
      <c r="Y102" s="28"/>
      <c r="Z102" s="28"/>
      <c r="AA102" s="28"/>
      <c r="AB102" s="28"/>
      <c r="AC102" s="31"/>
    </row>
    <row r="103" spans="2:29" x14ac:dyDescent="0.25">
      <c r="B103" s="271"/>
      <c r="C103" s="25" t="s">
        <v>140</v>
      </c>
      <c r="D103" s="5"/>
      <c r="E103" s="26" t="s">
        <v>153</v>
      </c>
      <c r="F103" s="28" t="s">
        <v>153</v>
      </c>
      <c r="G103" s="28" t="s">
        <v>153</v>
      </c>
      <c r="H103" s="28" t="s">
        <v>153</v>
      </c>
      <c r="I103" s="28"/>
      <c r="J103" s="28"/>
      <c r="K103" s="28"/>
      <c r="L103" s="28"/>
      <c r="M103" s="30" t="s">
        <v>153</v>
      </c>
      <c r="N103" s="42"/>
      <c r="O103" s="28" t="s">
        <v>153</v>
      </c>
      <c r="P103" s="28"/>
      <c r="Q103" s="28" t="s">
        <v>153</v>
      </c>
      <c r="R103" s="27"/>
      <c r="S103" s="28" t="s">
        <v>153</v>
      </c>
      <c r="T103" s="28"/>
      <c r="U103" s="28" t="s">
        <v>153</v>
      </c>
      <c r="V103" s="28"/>
      <c r="W103" s="28" t="s">
        <v>153</v>
      </c>
      <c r="X103" s="28"/>
      <c r="Y103" s="28"/>
      <c r="Z103" s="28"/>
      <c r="AA103" s="28" t="s">
        <v>153</v>
      </c>
      <c r="AB103" s="28"/>
      <c r="AC103" s="31"/>
    </row>
    <row r="104" spans="2:29" x14ac:dyDescent="0.25">
      <c r="B104" s="271"/>
      <c r="C104" s="25" t="s">
        <v>141</v>
      </c>
      <c r="D104" s="5"/>
      <c r="E104" s="26" t="s">
        <v>153</v>
      </c>
      <c r="F104" s="28" t="s">
        <v>153</v>
      </c>
      <c r="G104" s="28" t="s">
        <v>153</v>
      </c>
      <c r="H104" s="28" t="s">
        <v>153</v>
      </c>
      <c r="I104" s="28"/>
      <c r="J104" s="28"/>
      <c r="K104" s="28"/>
      <c r="L104" s="28"/>
      <c r="M104" s="30" t="s">
        <v>153</v>
      </c>
      <c r="N104" s="42"/>
      <c r="O104" s="28" t="s">
        <v>153</v>
      </c>
      <c r="P104" s="28"/>
      <c r="Q104" s="28" t="s">
        <v>153</v>
      </c>
      <c r="R104" s="28" t="s">
        <v>153</v>
      </c>
      <c r="S104" s="27"/>
      <c r="T104" s="28"/>
      <c r="U104" s="28" t="s">
        <v>153</v>
      </c>
      <c r="V104" s="28"/>
      <c r="W104" s="28" t="s">
        <v>153</v>
      </c>
      <c r="X104" s="28"/>
      <c r="Y104" s="28"/>
      <c r="Z104" s="28"/>
      <c r="AA104" s="28" t="s">
        <v>153</v>
      </c>
      <c r="AB104" s="28"/>
      <c r="AC104" s="31"/>
    </row>
    <row r="105" spans="2:29" x14ac:dyDescent="0.25">
      <c r="B105" s="271"/>
      <c r="C105" s="25" t="s">
        <v>142</v>
      </c>
      <c r="D105" s="5"/>
      <c r="E105" s="26" t="s">
        <v>153</v>
      </c>
      <c r="F105" s="28" t="s">
        <v>153</v>
      </c>
      <c r="G105" s="28" t="s">
        <v>153</v>
      </c>
      <c r="H105" s="28" t="s">
        <v>153</v>
      </c>
      <c r="I105" s="28"/>
      <c r="J105" s="28"/>
      <c r="K105" s="28"/>
      <c r="L105" s="28"/>
      <c r="M105" s="30" t="s">
        <v>153</v>
      </c>
      <c r="N105" s="42"/>
      <c r="O105" s="28" t="s">
        <v>153</v>
      </c>
      <c r="P105" s="28"/>
      <c r="Q105" s="28" t="s">
        <v>153</v>
      </c>
      <c r="R105" s="28"/>
      <c r="S105" s="28"/>
      <c r="T105" s="27"/>
      <c r="U105" s="28" t="s">
        <v>153</v>
      </c>
      <c r="V105" s="28"/>
      <c r="W105" s="28" t="s">
        <v>153</v>
      </c>
      <c r="X105" s="28"/>
      <c r="Y105" s="28"/>
      <c r="Z105" s="28"/>
      <c r="AA105" s="28" t="s">
        <v>153</v>
      </c>
      <c r="AB105" s="28"/>
      <c r="AC105" s="31"/>
    </row>
    <row r="106" spans="2:29" x14ac:dyDescent="0.25">
      <c r="B106" s="271"/>
      <c r="C106" s="25" t="s">
        <v>143</v>
      </c>
      <c r="D106" s="5"/>
      <c r="E106" s="41" t="s">
        <v>153</v>
      </c>
      <c r="F106" s="30" t="s">
        <v>153</v>
      </c>
      <c r="G106" s="30" t="s">
        <v>153</v>
      </c>
      <c r="H106" s="30" t="s">
        <v>153</v>
      </c>
      <c r="I106" s="28"/>
      <c r="J106" s="28"/>
      <c r="K106" s="28"/>
      <c r="L106" s="28"/>
      <c r="M106" s="30" t="s">
        <v>153</v>
      </c>
      <c r="N106" s="42"/>
      <c r="O106" s="28"/>
      <c r="P106" s="28"/>
      <c r="Q106" s="28"/>
      <c r="R106" s="28" t="s">
        <v>153</v>
      </c>
      <c r="S106" s="28" t="s">
        <v>153</v>
      </c>
      <c r="T106" s="28" t="s">
        <v>153</v>
      </c>
      <c r="U106" s="27"/>
      <c r="V106" s="28"/>
      <c r="W106" s="28" t="s">
        <v>153</v>
      </c>
      <c r="X106" s="28"/>
      <c r="Y106" s="28"/>
      <c r="Z106" s="28"/>
      <c r="AA106" s="28" t="s">
        <v>153</v>
      </c>
      <c r="AB106" s="28"/>
      <c r="AC106" s="31"/>
    </row>
    <row r="107" spans="2:29" x14ac:dyDescent="0.25">
      <c r="B107" s="271"/>
      <c r="C107" s="25" t="s">
        <v>155</v>
      </c>
      <c r="D107" s="5"/>
      <c r="E107" s="26"/>
      <c r="F107" s="28"/>
      <c r="G107" s="28"/>
      <c r="H107" s="28"/>
      <c r="I107" s="28"/>
      <c r="J107" s="28"/>
      <c r="K107" s="28"/>
      <c r="L107" s="28"/>
      <c r="M107" s="28"/>
      <c r="N107" s="42"/>
      <c r="O107" s="28"/>
      <c r="P107" s="28"/>
      <c r="Q107" s="28"/>
      <c r="R107" s="28"/>
      <c r="S107" s="28"/>
      <c r="T107" s="28"/>
      <c r="U107" s="28"/>
      <c r="V107" s="27"/>
      <c r="W107" s="28"/>
      <c r="X107" s="28"/>
      <c r="Y107" s="28"/>
      <c r="Z107" s="28"/>
      <c r="AA107" s="28"/>
      <c r="AB107" s="28"/>
      <c r="AC107" s="31"/>
    </row>
    <row r="108" spans="2:29" x14ac:dyDescent="0.25">
      <c r="B108" s="271"/>
      <c r="C108" s="25" t="s">
        <v>145</v>
      </c>
      <c r="D108" s="5"/>
      <c r="E108" s="26" t="s">
        <v>153</v>
      </c>
      <c r="F108" s="28" t="s">
        <v>153</v>
      </c>
      <c r="G108" s="28" t="s">
        <v>153</v>
      </c>
      <c r="H108" s="28" t="s">
        <v>153</v>
      </c>
      <c r="I108" s="28"/>
      <c r="J108" s="28"/>
      <c r="K108" s="28"/>
      <c r="L108" s="28"/>
      <c r="M108" s="28"/>
      <c r="N108" s="42"/>
      <c r="O108" s="28" t="s">
        <v>153</v>
      </c>
      <c r="P108" s="28"/>
      <c r="Q108" s="28" t="s">
        <v>153</v>
      </c>
      <c r="R108" s="28" t="s">
        <v>153</v>
      </c>
      <c r="S108" s="28" t="s">
        <v>153</v>
      </c>
      <c r="T108" s="28" t="s">
        <v>153</v>
      </c>
      <c r="U108" s="28" t="s">
        <v>153</v>
      </c>
      <c r="V108" s="28"/>
      <c r="W108" s="27"/>
      <c r="X108" s="28"/>
      <c r="Y108" s="28"/>
      <c r="Z108" s="28"/>
      <c r="AA108" s="28" t="s">
        <v>153</v>
      </c>
      <c r="AB108" s="28"/>
      <c r="AC108" s="31"/>
    </row>
    <row r="109" spans="2:29" x14ac:dyDescent="0.25">
      <c r="B109" s="271"/>
      <c r="C109" s="25" t="s">
        <v>146</v>
      </c>
      <c r="D109" s="5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8"/>
      <c r="W109" s="28"/>
      <c r="X109" s="27"/>
      <c r="Y109" s="28"/>
      <c r="Z109" s="28"/>
      <c r="AA109" s="28"/>
      <c r="AB109" s="28"/>
      <c r="AC109" s="31"/>
    </row>
    <row r="110" spans="2:29" x14ac:dyDescent="0.25">
      <c r="B110" s="271"/>
      <c r="C110" s="25" t="s">
        <v>147</v>
      </c>
      <c r="D110" s="5"/>
      <c r="E110" s="26"/>
      <c r="F110" s="28"/>
      <c r="G110" s="28"/>
      <c r="H110" s="28"/>
      <c r="I110" s="28"/>
      <c r="J110" s="28"/>
      <c r="K110" s="28"/>
      <c r="L110" s="28"/>
      <c r="M110" s="28"/>
      <c r="N110" s="42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7"/>
      <c r="Z110" s="28"/>
      <c r="AA110" s="28"/>
      <c r="AB110" s="28"/>
      <c r="AC110" s="31"/>
    </row>
    <row r="111" spans="2:29" x14ac:dyDescent="0.25">
      <c r="B111" s="271"/>
      <c r="C111" s="25" t="s">
        <v>148</v>
      </c>
      <c r="D111" s="5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7"/>
      <c r="AA111" s="28"/>
      <c r="AB111" s="28"/>
      <c r="AC111" s="31"/>
    </row>
    <row r="112" spans="2:29" x14ac:dyDescent="0.25">
      <c r="B112" s="271"/>
      <c r="C112" s="25" t="s">
        <v>149</v>
      </c>
      <c r="D112" s="5"/>
      <c r="E112" s="41" t="s">
        <v>153</v>
      </c>
      <c r="F112" s="30" t="s">
        <v>153</v>
      </c>
      <c r="G112" s="30" t="s">
        <v>153</v>
      </c>
      <c r="H112" s="28"/>
      <c r="I112" s="28"/>
      <c r="J112" s="28" t="s">
        <v>153</v>
      </c>
      <c r="K112" s="28"/>
      <c r="L112" s="28"/>
      <c r="M112" s="30" t="s">
        <v>153</v>
      </c>
      <c r="N112" s="42"/>
      <c r="O112" s="30" t="s">
        <v>153</v>
      </c>
      <c r="P112" s="28"/>
      <c r="Q112" s="28"/>
      <c r="R112" s="28" t="s">
        <v>153</v>
      </c>
      <c r="S112" s="28" t="s">
        <v>153</v>
      </c>
      <c r="T112" s="28" t="s">
        <v>153</v>
      </c>
      <c r="U112" s="28" t="s">
        <v>153</v>
      </c>
      <c r="V112" s="28"/>
      <c r="W112" s="28" t="s">
        <v>153</v>
      </c>
      <c r="X112" s="28"/>
      <c r="Y112" s="28"/>
      <c r="Z112" s="28"/>
      <c r="AA112" s="27"/>
      <c r="AB112" s="28" t="s">
        <v>153</v>
      </c>
      <c r="AC112" s="31" t="s">
        <v>153</v>
      </c>
    </row>
    <row r="113" spans="2:29" x14ac:dyDescent="0.25">
      <c r="B113" s="271"/>
      <c r="C113" s="25" t="s">
        <v>150</v>
      </c>
      <c r="D113" s="5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 t="s">
        <v>153</v>
      </c>
      <c r="AB113" s="27"/>
      <c r="AC113" s="31"/>
    </row>
    <row r="114" spans="2:29" ht="15.75" thickBot="1" x14ac:dyDescent="0.3">
      <c r="B114" s="272"/>
      <c r="C114" s="43" t="s">
        <v>156</v>
      </c>
      <c r="D114" s="5"/>
      <c r="E114" s="44"/>
      <c r="F114" s="45"/>
      <c r="G114" s="45"/>
      <c r="H114" s="45"/>
      <c r="I114" s="45"/>
      <c r="J114" s="45"/>
      <c r="K114" s="45"/>
      <c r="L114" s="45"/>
      <c r="M114" s="45"/>
      <c r="N114" s="46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 t="s">
        <v>153</v>
      </c>
      <c r="AB114" s="45"/>
      <c r="AC114" s="47"/>
    </row>
    <row r="115" spans="2:29" ht="15.75" thickBot="1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ht="15.75" thickTop="1" x14ac:dyDescent="0.25">
      <c r="B116" s="273" t="s">
        <v>9</v>
      </c>
      <c r="C116" s="274"/>
      <c r="D116" s="5"/>
      <c r="E116" s="6" t="s">
        <v>126</v>
      </c>
      <c r="F116" s="7"/>
      <c r="G116" s="7"/>
      <c r="H116" s="7"/>
      <c r="I116" s="7"/>
      <c r="J116" s="7"/>
      <c r="K116" s="7"/>
      <c r="L116" s="7"/>
      <c r="M116" s="7"/>
      <c r="N116" s="8"/>
      <c r="O116" s="7" t="s">
        <v>127</v>
      </c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10"/>
    </row>
    <row r="117" spans="2:29" ht="198" thickBot="1" x14ac:dyDescent="0.3">
      <c r="B117" s="275"/>
      <c r="C117" s="276"/>
      <c r="D117" s="11"/>
      <c r="E117" s="12" t="s">
        <v>128</v>
      </c>
      <c r="F117" s="13" t="s">
        <v>129</v>
      </c>
      <c r="G117" s="13" t="s">
        <v>130</v>
      </c>
      <c r="H117" s="13" t="s">
        <v>131</v>
      </c>
      <c r="I117" s="13" t="s">
        <v>132</v>
      </c>
      <c r="J117" s="13" t="s">
        <v>133</v>
      </c>
      <c r="K117" s="13" t="s">
        <v>134</v>
      </c>
      <c r="L117" s="13" t="s">
        <v>135</v>
      </c>
      <c r="M117" s="13" t="s">
        <v>136</v>
      </c>
      <c r="N117" s="14"/>
      <c r="O117" s="13" t="s">
        <v>137</v>
      </c>
      <c r="P117" s="13" t="s">
        <v>138</v>
      </c>
      <c r="Q117" s="13" t="s">
        <v>139</v>
      </c>
      <c r="R117" s="13" t="s">
        <v>140</v>
      </c>
      <c r="S117" s="13" t="s">
        <v>141</v>
      </c>
      <c r="T117" s="13" t="s">
        <v>142</v>
      </c>
      <c r="U117" s="13" t="s">
        <v>143</v>
      </c>
      <c r="V117" s="13" t="s">
        <v>144</v>
      </c>
      <c r="W117" s="13" t="s">
        <v>145</v>
      </c>
      <c r="X117" s="13"/>
      <c r="Y117" s="15" t="s">
        <v>147</v>
      </c>
      <c r="Z117" s="15" t="s">
        <v>148</v>
      </c>
      <c r="AA117" s="16" t="s">
        <v>149</v>
      </c>
      <c r="AB117" s="16" t="s">
        <v>150</v>
      </c>
      <c r="AC117" s="17" t="s">
        <v>151</v>
      </c>
    </row>
    <row r="118" spans="2:29" x14ac:dyDescent="0.25">
      <c r="B118" s="277" t="s">
        <v>152</v>
      </c>
      <c r="C118" s="18" t="s">
        <v>128</v>
      </c>
      <c r="D118" s="19"/>
      <c r="E118" s="20"/>
      <c r="F118" s="21"/>
      <c r="G118" s="21"/>
      <c r="H118" s="21"/>
      <c r="I118" s="21"/>
      <c r="J118" s="21"/>
      <c r="K118" s="21"/>
      <c r="L118" s="21"/>
      <c r="M118" s="21"/>
      <c r="N118" s="22"/>
      <c r="O118" s="23" t="s">
        <v>153</v>
      </c>
      <c r="P118" s="21"/>
      <c r="Q118" s="23" t="s">
        <v>153</v>
      </c>
      <c r="R118" s="23" t="s">
        <v>153</v>
      </c>
      <c r="S118" s="23" t="s">
        <v>153</v>
      </c>
      <c r="T118" s="23" t="s">
        <v>153</v>
      </c>
      <c r="U118" s="23" t="s">
        <v>153</v>
      </c>
      <c r="V118" s="23" t="s">
        <v>153</v>
      </c>
      <c r="W118" s="23" t="s">
        <v>153</v>
      </c>
      <c r="X118" s="21"/>
      <c r="Y118" s="21"/>
      <c r="Z118" s="21"/>
      <c r="AA118" s="21"/>
      <c r="AB118" s="21"/>
      <c r="AC118" s="24"/>
    </row>
    <row r="119" spans="2:29" x14ac:dyDescent="0.25">
      <c r="B119" s="278"/>
      <c r="C119" s="25" t="s">
        <v>129</v>
      </c>
      <c r="D119" s="5"/>
      <c r="E119" s="26"/>
      <c r="F119" s="27"/>
      <c r="G119" s="28"/>
      <c r="H119" s="28"/>
      <c r="I119" s="28"/>
      <c r="J119" s="28"/>
      <c r="K119" s="28"/>
      <c r="L119" s="28"/>
      <c r="M119" s="28"/>
      <c r="N119" s="29"/>
      <c r="O119" s="30" t="s">
        <v>153</v>
      </c>
      <c r="P119" s="28"/>
      <c r="Q119" s="30" t="s">
        <v>153</v>
      </c>
      <c r="R119" s="30" t="s">
        <v>153</v>
      </c>
      <c r="S119" s="30" t="s">
        <v>153</v>
      </c>
      <c r="T119" s="30" t="s">
        <v>153</v>
      </c>
      <c r="U119" s="30" t="s">
        <v>153</v>
      </c>
      <c r="V119" s="30" t="s">
        <v>153</v>
      </c>
      <c r="W119" s="30" t="s">
        <v>153</v>
      </c>
      <c r="X119" s="28"/>
      <c r="Y119" s="28"/>
      <c r="Z119" s="28"/>
      <c r="AA119" s="28"/>
      <c r="AB119" s="28"/>
      <c r="AC119" s="31"/>
    </row>
    <row r="120" spans="2:29" x14ac:dyDescent="0.25">
      <c r="B120" s="278"/>
      <c r="C120" s="25" t="s">
        <v>130</v>
      </c>
      <c r="D120" s="5"/>
      <c r="E120" s="26"/>
      <c r="F120" s="28"/>
      <c r="G120" s="27"/>
      <c r="H120" s="28"/>
      <c r="I120" s="28"/>
      <c r="J120" s="28"/>
      <c r="K120" s="28"/>
      <c r="L120" s="28"/>
      <c r="M120" s="28"/>
      <c r="N120" s="29"/>
      <c r="O120" s="30" t="s">
        <v>153</v>
      </c>
      <c r="P120" s="28"/>
      <c r="Q120" s="30" t="s">
        <v>153</v>
      </c>
      <c r="R120" s="30" t="s">
        <v>153</v>
      </c>
      <c r="S120" s="30" t="s">
        <v>153</v>
      </c>
      <c r="T120" s="30" t="s">
        <v>153</v>
      </c>
      <c r="U120" s="30" t="s">
        <v>153</v>
      </c>
      <c r="V120" s="30" t="s">
        <v>153</v>
      </c>
      <c r="W120" s="30" t="s">
        <v>153</v>
      </c>
      <c r="X120" s="28"/>
      <c r="Y120" s="28"/>
      <c r="Z120" s="28"/>
      <c r="AA120" s="28"/>
      <c r="AB120" s="28"/>
      <c r="AC120" s="31"/>
    </row>
    <row r="121" spans="2:29" x14ac:dyDescent="0.25">
      <c r="B121" s="278"/>
      <c r="C121" s="25" t="s">
        <v>131</v>
      </c>
      <c r="D121" s="5"/>
      <c r="E121" s="26"/>
      <c r="F121" s="28"/>
      <c r="G121" s="28"/>
      <c r="H121" s="27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2:29" x14ac:dyDescent="0.25">
      <c r="B122" s="278"/>
      <c r="C122" s="32" t="s">
        <v>132</v>
      </c>
      <c r="D122" s="33"/>
      <c r="E122" s="26"/>
      <c r="F122" s="28"/>
      <c r="G122" s="28"/>
      <c r="H122" s="28"/>
      <c r="I122" s="27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2:29" x14ac:dyDescent="0.25">
      <c r="B123" s="278"/>
      <c r="C123" s="32" t="s">
        <v>133</v>
      </c>
      <c r="D123" s="33"/>
      <c r="E123" s="26"/>
      <c r="F123" s="28"/>
      <c r="G123" s="28"/>
      <c r="H123" s="28"/>
      <c r="I123" s="28"/>
      <c r="J123" s="27"/>
      <c r="K123" s="28"/>
      <c r="L123" s="28"/>
      <c r="M123" s="28"/>
      <c r="N123" s="29"/>
      <c r="O123" s="30" t="s">
        <v>153</v>
      </c>
      <c r="P123" s="28"/>
      <c r="Q123" s="30" t="s">
        <v>153</v>
      </c>
      <c r="R123" s="30" t="s">
        <v>153</v>
      </c>
      <c r="S123" s="30" t="s">
        <v>153</v>
      </c>
      <c r="T123" s="30" t="s">
        <v>153</v>
      </c>
      <c r="U123" s="30" t="s">
        <v>153</v>
      </c>
      <c r="V123" s="30" t="s">
        <v>153</v>
      </c>
      <c r="W123" s="30" t="s">
        <v>153</v>
      </c>
      <c r="X123" s="28"/>
      <c r="Y123" s="28"/>
      <c r="Z123" s="28"/>
      <c r="AA123" s="28"/>
      <c r="AB123" s="28"/>
      <c r="AC123" s="31"/>
    </row>
    <row r="124" spans="2:29" x14ac:dyDescent="0.25">
      <c r="B124" s="278"/>
      <c r="C124" s="32" t="s">
        <v>134</v>
      </c>
      <c r="D124" s="33"/>
      <c r="E124" s="26"/>
      <c r="F124" s="28"/>
      <c r="G124" s="28"/>
      <c r="H124" s="28"/>
      <c r="I124" s="28"/>
      <c r="J124" s="28"/>
      <c r="K124" s="27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2:29" x14ac:dyDescent="0.25">
      <c r="B125" s="278"/>
      <c r="C125" s="32" t="s">
        <v>135</v>
      </c>
      <c r="D125" s="33"/>
      <c r="E125" s="26"/>
      <c r="F125" s="28"/>
      <c r="G125" s="28"/>
      <c r="H125" s="28"/>
      <c r="I125" s="28"/>
      <c r="J125" s="28"/>
      <c r="K125" s="28"/>
      <c r="L125" s="27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2:29" x14ac:dyDescent="0.25">
      <c r="B126" s="278"/>
      <c r="C126" s="32" t="s">
        <v>136</v>
      </c>
      <c r="D126" s="33"/>
      <c r="E126" s="26"/>
      <c r="F126" s="28"/>
      <c r="G126" s="28"/>
      <c r="H126" s="28"/>
      <c r="I126" s="28"/>
      <c r="J126" s="28"/>
      <c r="K126" s="28"/>
      <c r="L126" s="28"/>
      <c r="M126" s="27"/>
      <c r="N126" s="29"/>
      <c r="O126" s="30" t="s">
        <v>153</v>
      </c>
      <c r="P126" s="28"/>
      <c r="Q126" s="30" t="s">
        <v>153</v>
      </c>
      <c r="R126" s="30" t="s">
        <v>153</v>
      </c>
      <c r="S126" s="30" t="s">
        <v>153</v>
      </c>
      <c r="T126" s="30" t="s">
        <v>153</v>
      </c>
      <c r="U126" s="30" t="s">
        <v>153</v>
      </c>
      <c r="V126" s="30" t="s">
        <v>153</v>
      </c>
      <c r="W126" s="30" t="s">
        <v>153</v>
      </c>
      <c r="X126" s="28"/>
      <c r="Y126" s="28"/>
      <c r="Z126" s="28"/>
      <c r="AA126" s="28"/>
      <c r="AB126" s="28"/>
      <c r="AC126" s="31"/>
    </row>
    <row r="127" spans="2:29" x14ac:dyDescent="0.25">
      <c r="B127" s="34"/>
      <c r="C127" s="25"/>
      <c r="D127" s="5"/>
      <c r="E127" s="35"/>
      <c r="F127" s="36"/>
      <c r="G127" s="36"/>
      <c r="H127" s="36"/>
      <c r="I127" s="36"/>
      <c r="J127" s="36"/>
      <c r="K127" s="36"/>
      <c r="L127" s="36"/>
      <c r="M127" s="36"/>
      <c r="N127" s="37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8"/>
      <c r="AC127" s="39"/>
    </row>
    <row r="128" spans="2:29" x14ac:dyDescent="0.25">
      <c r="B128" s="270" t="s">
        <v>154</v>
      </c>
      <c r="C128" s="40" t="s">
        <v>587</v>
      </c>
      <c r="D128" s="5"/>
      <c r="E128" s="41" t="s">
        <v>153</v>
      </c>
      <c r="F128" s="30" t="s">
        <v>153</v>
      </c>
      <c r="G128" s="30" t="s">
        <v>153</v>
      </c>
      <c r="H128" s="28"/>
      <c r="I128" s="28"/>
      <c r="J128" s="30" t="s">
        <v>153</v>
      </c>
      <c r="K128" s="28"/>
      <c r="L128" s="28"/>
      <c r="M128" s="30" t="s">
        <v>153</v>
      </c>
      <c r="N128" s="37"/>
      <c r="O128" s="27"/>
      <c r="P128" s="28"/>
      <c r="Q128" s="30" t="s">
        <v>153</v>
      </c>
      <c r="R128" s="30" t="s">
        <v>153</v>
      </c>
      <c r="S128" s="30" t="s">
        <v>153</v>
      </c>
      <c r="T128" s="30" t="s">
        <v>153</v>
      </c>
      <c r="U128" s="30" t="s">
        <v>153</v>
      </c>
      <c r="V128" s="30" t="s">
        <v>153</v>
      </c>
      <c r="W128" s="30" t="s">
        <v>153</v>
      </c>
      <c r="X128" s="28"/>
      <c r="Y128" s="28"/>
      <c r="Z128" s="28"/>
      <c r="AA128" s="28"/>
      <c r="AB128" s="28"/>
      <c r="AC128" s="31"/>
    </row>
    <row r="129" spans="2:29" x14ac:dyDescent="0.25">
      <c r="B129" s="271"/>
      <c r="C129" s="40" t="s">
        <v>138</v>
      </c>
      <c r="D129" s="5"/>
      <c r="E129" s="26"/>
      <c r="F129" s="28"/>
      <c r="G129" s="28"/>
      <c r="H129" s="28"/>
      <c r="I129" s="28"/>
      <c r="J129" s="28"/>
      <c r="K129" s="28"/>
      <c r="L129" s="28"/>
      <c r="M129" s="28"/>
      <c r="N129" s="42"/>
      <c r="O129" s="28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</row>
    <row r="130" spans="2:29" x14ac:dyDescent="0.25">
      <c r="B130" s="271"/>
      <c r="C130" s="25" t="s">
        <v>139</v>
      </c>
      <c r="D130" s="5"/>
      <c r="E130" s="41" t="s">
        <v>153</v>
      </c>
      <c r="F130" s="30" t="s">
        <v>153</v>
      </c>
      <c r="G130" s="30" t="s">
        <v>153</v>
      </c>
      <c r="H130" s="28"/>
      <c r="I130" s="28"/>
      <c r="J130" s="30" t="s">
        <v>153</v>
      </c>
      <c r="K130" s="28"/>
      <c r="L130" s="28"/>
      <c r="M130" s="30" t="s">
        <v>153</v>
      </c>
      <c r="N130" s="42"/>
      <c r="O130" s="30" t="s">
        <v>153</v>
      </c>
      <c r="P130" s="28"/>
      <c r="Q130" s="27"/>
      <c r="R130" s="30" t="s">
        <v>153</v>
      </c>
      <c r="S130" s="30" t="s">
        <v>153</v>
      </c>
      <c r="T130" s="30" t="s">
        <v>153</v>
      </c>
      <c r="U130" s="30" t="s">
        <v>153</v>
      </c>
      <c r="V130" s="30" t="s">
        <v>153</v>
      </c>
      <c r="W130" s="30" t="s">
        <v>153</v>
      </c>
      <c r="X130" s="28"/>
      <c r="Y130" s="28"/>
      <c r="Z130" s="28"/>
      <c r="AA130" s="28"/>
      <c r="AB130" s="28"/>
      <c r="AC130" s="31"/>
    </row>
    <row r="131" spans="2:29" x14ac:dyDescent="0.25">
      <c r="B131" s="271"/>
      <c r="C131" s="25" t="s">
        <v>140</v>
      </c>
      <c r="D131" s="5"/>
      <c r="E131" s="41" t="s">
        <v>153</v>
      </c>
      <c r="F131" s="30" t="s">
        <v>153</v>
      </c>
      <c r="G131" s="30" t="s">
        <v>153</v>
      </c>
      <c r="H131" s="28"/>
      <c r="I131" s="28"/>
      <c r="J131" s="30" t="s">
        <v>153</v>
      </c>
      <c r="K131" s="28"/>
      <c r="L131" s="28"/>
      <c r="M131" s="30" t="s">
        <v>153</v>
      </c>
      <c r="N131" s="42"/>
      <c r="O131" s="30" t="s">
        <v>153</v>
      </c>
      <c r="P131" s="28"/>
      <c r="Q131" s="30" t="s">
        <v>153</v>
      </c>
      <c r="R131" s="27"/>
      <c r="S131" s="30" t="s">
        <v>153</v>
      </c>
      <c r="T131" s="28"/>
      <c r="U131" s="30" t="s">
        <v>153</v>
      </c>
      <c r="V131" s="30" t="s">
        <v>153</v>
      </c>
      <c r="W131" s="30" t="s">
        <v>153</v>
      </c>
      <c r="X131" s="28"/>
      <c r="Y131" s="28"/>
      <c r="Z131" s="28"/>
      <c r="AA131" s="28"/>
      <c r="AB131" s="28"/>
      <c r="AC131" s="31"/>
    </row>
    <row r="132" spans="2:29" x14ac:dyDescent="0.25">
      <c r="B132" s="271"/>
      <c r="C132" s="25" t="s">
        <v>141</v>
      </c>
      <c r="D132" s="5"/>
      <c r="E132" s="41" t="s">
        <v>153</v>
      </c>
      <c r="F132" s="30" t="s">
        <v>153</v>
      </c>
      <c r="G132" s="30" t="s">
        <v>153</v>
      </c>
      <c r="H132" s="28"/>
      <c r="I132" s="28"/>
      <c r="J132" s="30" t="s">
        <v>153</v>
      </c>
      <c r="K132" s="28"/>
      <c r="L132" s="28"/>
      <c r="M132" s="30" t="s">
        <v>153</v>
      </c>
      <c r="N132" s="42"/>
      <c r="O132" s="30" t="s">
        <v>153</v>
      </c>
      <c r="P132" s="28"/>
      <c r="Q132" s="30" t="s">
        <v>153</v>
      </c>
      <c r="R132" s="30" t="s">
        <v>153</v>
      </c>
      <c r="S132" s="27"/>
      <c r="T132" s="28"/>
      <c r="U132" s="30" t="s">
        <v>153</v>
      </c>
      <c r="V132" s="30" t="s">
        <v>153</v>
      </c>
      <c r="W132" s="30" t="s">
        <v>153</v>
      </c>
      <c r="X132" s="28"/>
      <c r="Y132" s="28"/>
      <c r="Z132" s="28"/>
      <c r="AA132" s="28"/>
      <c r="AB132" s="28"/>
      <c r="AC132" s="31"/>
    </row>
    <row r="133" spans="2:29" x14ac:dyDescent="0.25">
      <c r="B133" s="271"/>
      <c r="C133" s="25" t="s">
        <v>142</v>
      </c>
      <c r="D133" s="5"/>
      <c r="E133" s="41" t="s">
        <v>153</v>
      </c>
      <c r="F133" s="30" t="s">
        <v>153</v>
      </c>
      <c r="G133" s="30" t="s">
        <v>153</v>
      </c>
      <c r="H133" s="28"/>
      <c r="I133" s="28"/>
      <c r="J133" s="30" t="s">
        <v>153</v>
      </c>
      <c r="K133" s="28"/>
      <c r="L133" s="28"/>
      <c r="M133" s="30" t="s">
        <v>153</v>
      </c>
      <c r="N133" s="42"/>
      <c r="O133" s="30" t="s">
        <v>153</v>
      </c>
      <c r="P133" s="28"/>
      <c r="Q133" s="30" t="s">
        <v>153</v>
      </c>
      <c r="R133" s="28"/>
      <c r="S133" s="28"/>
      <c r="T133" s="27"/>
      <c r="U133" s="30" t="s">
        <v>153</v>
      </c>
      <c r="V133" s="30" t="s">
        <v>153</v>
      </c>
      <c r="W133" s="30" t="s">
        <v>153</v>
      </c>
      <c r="X133" s="28"/>
      <c r="Y133" s="28"/>
      <c r="Z133" s="28"/>
      <c r="AA133" s="28"/>
      <c r="AB133" s="28"/>
      <c r="AC133" s="31"/>
    </row>
    <row r="134" spans="2:29" x14ac:dyDescent="0.25">
      <c r="B134" s="271"/>
      <c r="C134" s="25" t="s">
        <v>143</v>
      </c>
      <c r="D134" s="5"/>
      <c r="E134" s="41" t="s">
        <v>153</v>
      </c>
      <c r="F134" s="30" t="s">
        <v>153</v>
      </c>
      <c r="G134" s="30" t="s">
        <v>153</v>
      </c>
      <c r="H134" s="28"/>
      <c r="I134" s="28"/>
      <c r="J134" s="30" t="s">
        <v>153</v>
      </c>
      <c r="K134" s="28"/>
      <c r="L134" s="28"/>
      <c r="M134" s="30" t="s">
        <v>153</v>
      </c>
      <c r="N134" s="42"/>
      <c r="O134" s="30" t="s">
        <v>153</v>
      </c>
      <c r="P134" s="28"/>
      <c r="Q134" s="30" t="s">
        <v>153</v>
      </c>
      <c r="R134" s="30" t="s">
        <v>153</v>
      </c>
      <c r="S134" s="30" t="s">
        <v>153</v>
      </c>
      <c r="T134" s="30" t="s">
        <v>153</v>
      </c>
      <c r="U134" s="27"/>
      <c r="V134" s="30" t="s">
        <v>153</v>
      </c>
      <c r="W134" s="30" t="s">
        <v>153</v>
      </c>
      <c r="X134" s="28"/>
      <c r="Y134" s="28"/>
      <c r="Z134" s="28"/>
      <c r="AA134" s="28"/>
      <c r="AB134" s="28"/>
      <c r="AC134" s="31"/>
    </row>
    <row r="135" spans="2:29" x14ac:dyDescent="0.25">
      <c r="B135" s="271"/>
      <c r="C135" s="25" t="s">
        <v>155</v>
      </c>
      <c r="D135" s="5"/>
      <c r="E135" s="41" t="s">
        <v>153</v>
      </c>
      <c r="F135" s="30" t="s">
        <v>153</v>
      </c>
      <c r="G135" s="30" t="s">
        <v>153</v>
      </c>
      <c r="H135" s="28"/>
      <c r="I135" s="28"/>
      <c r="J135" s="30" t="s">
        <v>153</v>
      </c>
      <c r="K135" s="28"/>
      <c r="L135" s="28"/>
      <c r="M135" s="30" t="s">
        <v>153</v>
      </c>
      <c r="N135" s="42"/>
      <c r="O135" s="30" t="s">
        <v>153</v>
      </c>
      <c r="P135" s="28"/>
      <c r="Q135" s="30" t="s">
        <v>153</v>
      </c>
      <c r="R135" s="30" t="s">
        <v>153</v>
      </c>
      <c r="S135" s="30" t="s">
        <v>153</v>
      </c>
      <c r="T135" s="30" t="s">
        <v>153</v>
      </c>
      <c r="U135" s="30" t="s">
        <v>153</v>
      </c>
      <c r="V135" s="27"/>
      <c r="W135" s="30" t="s">
        <v>153</v>
      </c>
      <c r="X135" s="28"/>
      <c r="Y135" s="28"/>
      <c r="Z135" s="28"/>
      <c r="AA135" s="28"/>
      <c r="AB135" s="28"/>
      <c r="AC135" s="31"/>
    </row>
    <row r="136" spans="2:29" x14ac:dyDescent="0.25">
      <c r="B136" s="271"/>
      <c r="C136" s="25" t="s">
        <v>145</v>
      </c>
      <c r="D136" s="5"/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8"/>
      <c r="V136" s="28"/>
      <c r="W136" s="27"/>
      <c r="X136" s="28"/>
      <c r="Y136" s="28"/>
      <c r="Z136" s="28"/>
      <c r="AA136" s="28"/>
      <c r="AB136" s="28"/>
      <c r="AC136" s="31"/>
    </row>
    <row r="137" spans="2:29" x14ac:dyDescent="0.25">
      <c r="B137" s="271"/>
      <c r="C137" s="25" t="s">
        <v>146</v>
      </c>
      <c r="D137" s="5"/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8"/>
      <c r="W137" s="28"/>
      <c r="X137" s="27"/>
      <c r="Y137" s="28"/>
      <c r="Z137" s="28"/>
      <c r="AA137" s="28"/>
      <c r="AB137" s="28"/>
      <c r="AC137" s="31"/>
    </row>
    <row r="138" spans="2:29" x14ac:dyDescent="0.25">
      <c r="B138" s="271"/>
      <c r="C138" s="25" t="s">
        <v>147</v>
      </c>
      <c r="D138" s="5"/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7"/>
      <c r="Z138" s="28"/>
      <c r="AA138" s="28"/>
      <c r="AB138" s="28"/>
      <c r="AC138" s="31"/>
    </row>
    <row r="139" spans="2:29" x14ac:dyDescent="0.25">
      <c r="B139" s="271"/>
      <c r="C139" s="25" t="s">
        <v>148</v>
      </c>
      <c r="D139" s="5"/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7"/>
      <c r="AA139" s="28"/>
      <c r="AB139" s="28"/>
      <c r="AC139" s="31"/>
    </row>
    <row r="140" spans="2:29" x14ac:dyDescent="0.25">
      <c r="B140" s="271"/>
      <c r="C140" s="25" t="s">
        <v>149</v>
      </c>
      <c r="D140" s="5"/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7"/>
      <c r="AB140" s="28"/>
      <c r="AC140" s="31"/>
    </row>
    <row r="141" spans="2:29" x14ac:dyDescent="0.25">
      <c r="B141" s="271"/>
      <c r="C141" s="25" t="s">
        <v>150</v>
      </c>
      <c r="D141" s="5"/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7"/>
      <c r="AC141" s="31"/>
    </row>
    <row r="142" spans="2:29" ht="15.75" thickBot="1" x14ac:dyDescent="0.3">
      <c r="B142" s="272"/>
      <c r="C142" s="43" t="s">
        <v>156</v>
      </c>
      <c r="D142" s="5"/>
      <c r="E142" s="44"/>
      <c r="F142" s="45"/>
      <c r="G142" s="45"/>
      <c r="H142" s="45"/>
      <c r="I142" s="45"/>
      <c r="J142" s="45"/>
      <c r="K142" s="45"/>
      <c r="L142" s="45"/>
      <c r="M142" s="45"/>
      <c r="N142" s="46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7"/>
    </row>
  </sheetData>
  <mergeCells count="15">
    <mergeCell ref="B44:B58"/>
    <mergeCell ref="B3:C4"/>
    <mergeCell ref="B5:B13"/>
    <mergeCell ref="B15:B29"/>
    <mergeCell ref="B32:C33"/>
    <mergeCell ref="B34:B42"/>
    <mergeCell ref="B116:C117"/>
    <mergeCell ref="B118:B126"/>
    <mergeCell ref="B128:B142"/>
    <mergeCell ref="B60:C61"/>
    <mergeCell ref="B62:B70"/>
    <mergeCell ref="B72:B86"/>
    <mergeCell ref="B88:C89"/>
    <mergeCell ref="B90:B98"/>
    <mergeCell ref="B100:B1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I500"/>
  <sheetViews>
    <sheetView topLeftCell="AJ1" zoomScaleNormal="100" workbookViewId="0">
      <selection activeCell="AU2" sqref="AU2:AV2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0.5703125" style="79" customWidth="1"/>
    <col min="11" max="11" width="19.28515625" style="79" customWidth="1"/>
    <col min="12" max="12" width="23.7109375" style="79" customWidth="1"/>
    <col min="13" max="13" width="27.140625" style="79" customWidth="1"/>
    <col min="14" max="16" width="15" style="79" customWidth="1"/>
    <col min="17" max="30" width="12.5703125" style="79" customWidth="1"/>
    <col min="31" max="31" width="23.85546875" style="79" customWidth="1"/>
    <col min="32" max="32" width="16.42578125" style="79" customWidth="1"/>
    <col min="33" max="35" width="16.85546875" style="79" customWidth="1"/>
    <col min="36" max="36" width="14.5703125" style="79" customWidth="1"/>
    <col min="37" max="37" width="12.5703125" style="79" customWidth="1"/>
    <col min="38" max="38" width="14.28515625" style="79" customWidth="1"/>
    <col min="39" max="43" width="12.5703125" style="79" customWidth="1"/>
    <col min="44" max="49" width="16.28515625" style="79" customWidth="1"/>
    <col min="50" max="51" width="12.5703125" style="79" customWidth="1"/>
    <col min="52" max="52" width="19.140625" style="79" customWidth="1"/>
    <col min="53" max="53" width="29.42578125" style="79" customWidth="1"/>
    <col min="54" max="54" width="12.5703125" style="79" customWidth="1"/>
    <col min="55" max="55" width="31.7109375" style="79" customWidth="1"/>
    <col min="56" max="56" width="14.28515625" style="79" customWidth="1"/>
    <col min="57" max="57" width="12.85546875" style="79" customWidth="1"/>
    <col min="58" max="58" width="17" style="79" customWidth="1"/>
    <col min="59" max="61" width="12.5703125" style="79" customWidth="1"/>
    <col min="62" max="16384" width="9.140625" style="79"/>
  </cols>
  <sheetData>
    <row r="1" spans="1:61" ht="80.2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83" t="s">
        <v>487</v>
      </c>
      <c r="L1" s="83" t="s">
        <v>487</v>
      </c>
      <c r="M1" s="77" t="s">
        <v>489</v>
      </c>
      <c r="N1" s="77" t="s">
        <v>489</v>
      </c>
      <c r="O1" s="77" t="s">
        <v>489</v>
      </c>
      <c r="P1" s="77" t="s">
        <v>489</v>
      </c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77"/>
      <c r="W1" s="77"/>
      <c r="X1" s="82" t="s">
        <v>488</v>
      </c>
      <c r="Y1" s="77" t="s">
        <v>489</v>
      </c>
      <c r="Z1" s="77" t="s">
        <v>489</v>
      </c>
      <c r="AA1" s="77" t="s">
        <v>489</v>
      </c>
      <c r="AB1" s="77"/>
      <c r="AC1" s="77"/>
      <c r="AD1" s="82" t="s">
        <v>488</v>
      </c>
      <c r="AE1" s="83" t="s">
        <v>487</v>
      </c>
      <c r="AF1" s="77" t="s">
        <v>489</v>
      </c>
      <c r="AG1" s="77" t="s">
        <v>489</v>
      </c>
      <c r="AH1" s="77"/>
      <c r="AI1" s="77"/>
      <c r="AJ1" s="82" t="s">
        <v>488</v>
      </c>
      <c r="AK1" s="83" t="s">
        <v>487</v>
      </c>
      <c r="AL1" s="77" t="s">
        <v>489</v>
      </c>
      <c r="AM1" s="77" t="s">
        <v>489</v>
      </c>
      <c r="AN1" s="77"/>
      <c r="AO1" s="77"/>
      <c r="AP1" s="82" t="s">
        <v>488</v>
      </c>
      <c r="AQ1" s="83" t="s">
        <v>487</v>
      </c>
      <c r="AR1" s="83" t="s">
        <v>487</v>
      </c>
      <c r="AS1" s="77" t="s">
        <v>489</v>
      </c>
      <c r="AT1" s="77" t="s">
        <v>489</v>
      </c>
      <c r="AU1" s="77"/>
      <c r="AV1" s="77"/>
      <c r="AW1" s="82" t="s">
        <v>488</v>
      </c>
      <c r="AX1" s="83" t="s">
        <v>487</v>
      </c>
      <c r="AY1" s="77" t="s">
        <v>489</v>
      </c>
      <c r="AZ1" s="83" t="s">
        <v>487</v>
      </c>
      <c r="BA1" s="83" t="s">
        <v>487</v>
      </c>
      <c r="BB1" s="77" t="s">
        <v>489</v>
      </c>
      <c r="BC1" s="83" t="s">
        <v>487</v>
      </c>
      <c r="BD1" s="77" t="s">
        <v>489</v>
      </c>
      <c r="BE1" s="77" t="s">
        <v>489</v>
      </c>
      <c r="BF1" s="83" t="s">
        <v>487</v>
      </c>
      <c r="BG1" s="83" t="s">
        <v>487</v>
      </c>
      <c r="BH1" s="77" t="s">
        <v>489</v>
      </c>
      <c r="BI1" s="77" t="s">
        <v>489</v>
      </c>
    </row>
    <row r="2" spans="1:61" s="53" customFormat="1" ht="62.25" customHeight="1" x14ac:dyDescent="0.25">
      <c r="A2" s="192" t="s">
        <v>588</v>
      </c>
      <c r="B2" s="192" t="s">
        <v>589</v>
      </c>
      <c r="C2" s="192" t="s">
        <v>590</v>
      </c>
      <c r="D2" s="192" t="s">
        <v>591</v>
      </c>
      <c r="E2" s="192" t="s">
        <v>592</v>
      </c>
      <c r="F2" s="192" t="s">
        <v>593</v>
      </c>
      <c r="G2" s="192" t="s">
        <v>861</v>
      </c>
      <c r="H2" s="192" t="s">
        <v>2</v>
      </c>
      <c r="I2" s="192" t="s">
        <v>893</v>
      </c>
      <c r="J2" s="192" t="s">
        <v>894</v>
      </c>
      <c r="K2" s="192" t="s">
        <v>0</v>
      </c>
      <c r="L2" s="192" t="s">
        <v>1</v>
      </c>
      <c r="M2" s="192" t="s">
        <v>288</v>
      </c>
      <c r="N2" s="192" t="s">
        <v>1173</v>
      </c>
      <c r="O2" s="192" t="s">
        <v>1174</v>
      </c>
      <c r="P2" s="192" t="s">
        <v>1175</v>
      </c>
      <c r="Q2" s="192" t="s">
        <v>3</v>
      </c>
      <c r="R2" s="192" t="s">
        <v>4</v>
      </c>
      <c r="S2" s="192" t="s">
        <v>452</v>
      </c>
      <c r="T2" s="192" t="s">
        <v>559</v>
      </c>
      <c r="U2" s="192" t="s">
        <v>560</v>
      </c>
      <c r="V2" s="192" t="s">
        <v>864</v>
      </c>
      <c r="W2" s="192" t="s">
        <v>865</v>
      </c>
      <c r="X2" s="192" t="s">
        <v>841</v>
      </c>
      <c r="Y2" s="192" t="s">
        <v>548</v>
      </c>
      <c r="Z2" s="192" t="s">
        <v>561</v>
      </c>
      <c r="AA2" s="192" t="s">
        <v>562</v>
      </c>
      <c r="AB2" s="192" t="s">
        <v>866</v>
      </c>
      <c r="AC2" s="192" t="s">
        <v>867</v>
      </c>
      <c r="AD2" s="192" t="s">
        <v>842</v>
      </c>
      <c r="AE2" s="192" t="s">
        <v>6</v>
      </c>
      <c r="AF2" s="192" t="s">
        <v>564</v>
      </c>
      <c r="AG2" s="192" t="s">
        <v>563</v>
      </c>
      <c r="AH2" s="192" t="s">
        <v>868</v>
      </c>
      <c r="AI2" s="192" t="s">
        <v>869</v>
      </c>
      <c r="AJ2" s="192" t="s">
        <v>29</v>
      </c>
      <c r="AK2" s="192" t="s">
        <v>8</v>
      </c>
      <c r="AL2" s="192" t="s">
        <v>565</v>
      </c>
      <c r="AM2" s="192" t="s">
        <v>566</v>
      </c>
      <c r="AN2" s="192" t="s">
        <v>870</v>
      </c>
      <c r="AO2" s="192" t="s">
        <v>871</v>
      </c>
      <c r="AP2" s="192" t="s">
        <v>843</v>
      </c>
      <c r="AQ2" s="192" t="s">
        <v>7</v>
      </c>
      <c r="AR2" s="192" t="s">
        <v>9</v>
      </c>
      <c r="AS2" s="192" t="s">
        <v>567</v>
      </c>
      <c r="AT2" s="192" t="s">
        <v>568</v>
      </c>
      <c r="AU2" s="192" t="s">
        <v>567</v>
      </c>
      <c r="AV2" s="192" t="s">
        <v>568</v>
      </c>
      <c r="AW2" s="192" t="s">
        <v>30</v>
      </c>
      <c r="AX2" s="192" t="s">
        <v>585</v>
      </c>
      <c r="AY2" s="192" t="s">
        <v>586</v>
      </c>
      <c r="AZ2" s="192" t="s">
        <v>10</v>
      </c>
      <c r="BA2" s="192" t="s">
        <v>31</v>
      </c>
      <c r="BB2" s="192" t="s">
        <v>32</v>
      </c>
      <c r="BC2" s="192" t="s">
        <v>11</v>
      </c>
      <c r="BD2" s="192" t="s">
        <v>573</v>
      </c>
      <c r="BE2" s="192" t="s">
        <v>916</v>
      </c>
      <c r="BF2" s="192" t="s">
        <v>322</v>
      </c>
      <c r="BG2" s="192" t="s">
        <v>18</v>
      </c>
      <c r="BH2" s="192" t="s">
        <v>22</v>
      </c>
      <c r="BI2" s="192" t="s">
        <v>40</v>
      </c>
    </row>
    <row r="3" spans="1:61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0" t="s">
        <v>41</v>
      </c>
      <c r="L3" s="80" t="s">
        <v>42</v>
      </c>
      <c r="M3" s="81"/>
      <c r="N3" s="81" t="s">
        <v>1176</v>
      </c>
      <c r="O3" s="81"/>
      <c r="P3" s="80"/>
      <c r="Q3" s="85">
        <v>36934</v>
      </c>
      <c r="R3" s="81" t="s">
        <v>44</v>
      </c>
      <c r="S3" s="90">
        <v>24</v>
      </c>
      <c r="T3" s="80">
        <v>1</v>
      </c>
      <c r="U3" s="80">
        <v>2</v>
      </c>
      <c r="V3" s="80"/>
      <c r="W3" s="80"/>
      <c r="X3" s="80"/>
      <c r="Y3" s="90">
        <v>0.375</v>
      </c>
      <c r="Z3" s="80">
        <v>2</v>
      </c>
      <c r="AA3" s="80" t="s">
        <v>43</v>
      </c>
      <c r="AB3" s="80"/>
      <c r="AC3" s="80"/>
      <c r="AD3" s="90"/>
      <c r="AE3" s="81" t="s">
        <v>45</v>
      </c>
      <c r="AF3" s="80">
        <v>2</v>
      </c>
      <c r="AG3" s="80" t="s">
        <v>43</v>
      </c>
      <c r="AH3" s="80"/>
      <c r="AI3" s="80"/>
      <c r="AJ3" s="80"/>
      <c r="AK3" s="81" t="s">
        <v>47</v>
      </c>
      <c r="AL3" s="80">
        <v>2</v>
      </c>
      <c r="AM3" s="80" t="s">
        <v>43</v>
      </c>
      <c r="AN3" s="80"/>
      <c r="AO3" s="80"/>
      <c r="AP3" s="80"/>
      <c r="AQ3" s="81" t="s">
        <v>46</v>
      </c>
      <c r="AR3" s="81" t="s">
        <v>43</v>
      </c>
      <c r="AS3" s="80" t="s">
        <v>43</v>
      </c>
      <c r="AT3" s="80" t="s">
        <v>43</v>
      </c>
      <c r="AU3" s="80"/>
      <c r="AV3" s="80"/>
      <c r="AW3" s="80"/>
      <c r="AX3" s="81" t="s">
        <v>43</v>
      </c>
      <c r="AY3" s="81" t="s">
        <v>43</v>
      </c>
      <c r="AZ3" s="81" t="s">
        <v>48</v>
      </c>
      <c r="BA3" s="81" t="s">
        <v>53</v>
      </c>
      <c r="BB3" s="81" t="s">
        <v>43</v>
      </c>
      <c r="BC3" s="81" t="s">
        <v>49</v>
      </c>
      <c r="BD3" s="81" t="s">
        <v>54</v>
      </c>
      <c r="BE3" s="81"/>
      <c r="BF3" s="81" t="s">
        <v>43</v>
      </c>
      <c r="BG3" s="81" t="s">
        <v>52</v>
      </c>
      <c r="BH3" s="81">
        <v>150</v>
      </c>
      <c r="BI3" s="81">
        <v>4</v>
      </c>
    </row>
    <row r="4" spans="1:61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0" t="s">
        <v>41</v>
      </c>
      <c r="L4" s="80" t="s">
        <v>42</v>
      </c>
      <c r="M4" s="81"/>
      <c r="N4" s="81" t="s">
        <v>1176</v>
      </c>
      <c r="O4" s="81"/>
      <c r="P4" s="80"/>
      <c r="Q4" s="85">
        <v>36934</v>
      </c>
      <c r="R4" s="81" t="s">
        <v>44</v>
      </c>
      <c r="S4" s="90">
        <v>24</v>
      </c>
      <c r="T4" s="80">
        <v>1</v>
      </c>
      <c r="U4" s="80">
        <v>2</v>
      </c>
      <c r="V4" s="80"/>
      <c r="W4" s="80"/>
      <c r="X4" s="80"/>
      <c r="Y4" s="90">
        <v>0.375</v>
      </c>
      <c r="Z4" s="80">
        <v>2</v>
      </c>
      <c r="AA4" s="80" t="s">
        <v>43</v>
      </c>
      <c r="AB4" s="80"/>
      <c r="AC4" s="80"/>
      <c r="AD4" s="90"/>
      <c r="AE4" s="81" t="s">
        <v>45</v>
      </c>
      <c r="AF4" s="80">
        <v>2</v>
      </c>
      <c r="AG4" s="80" t="s">
        <v>43</v>
      </c>
      <c r="AH4" s="80"/>
      <c r="AI4" s="80"/>
      <c r="AJ4" s="80"/>
      <c r="AK4" s="81" t="s">
        <v>47</v>
      </c>
      <c r="AL4" s="80">
        <v>2</v>
      </c>
      <c r="AM4" s="80" t="s">
        <v>43</v>
      </c>
      <c r="AN4" s="80"/>
      <c r="AO4" s="80"/>
      <c r="AP4" s="80"/>
      <c r="AQ4" s="81" t="s">
        <v>46</v>
      </c>
      <c r="AR4" s="81" t="s">
        <v>43</v>
      </c>
      <c r="AS4" s="80" t="s">
        <v>43</v>
      </c>
      <c r="AT4" s="80" t="s">
        <v>43</v>
      </c>
      <c r="AU4" s="80"/>
      <c r="AV4" s="80"/>
      <c r="AW4" s="80"/>
      <c r="AX4" s="81" t="s">
        <v>43</v>
      </c>
      <c r="AY4" s="81" t="s">
        <v>43</v>
      </c>
      <c r="AZ4" s="81" t="s">
        <v>48</v>
      </c>
      <c r="BA4" s="81" t="s">
        <v>53</v>
      </c>
      <c r="BB4" s="81" t="s">
        <v>43</v>
      </c>
      <c r="BC4" s="81" t="s">
        <v>49</v>
      </c>
      <c r="BD4" s="81" t="s">
        <v>54</v>
      </c>
      <c r="BE4" s="81"/>
      <c r="BF4" s="81" t="s">
        <v>441</v>
      </c>
      <c r="BG4" s="81" t="s">
        <v>52</v>
      </c>
      <c r="BH4" s="81">
        <v>150</v>
      </c>
      <c r="BI4" s="81">
        <v>4</v>
      </c>
    </row>
    <row r="5" spans="1:61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0" t="s">
        <v>61</v>
      </c>
      <c r="L5" s="80" t="s">
        <v>349</v>
      </c>
      <c r="M5" s="81"/>
      <c r="N5" s="81" t="s">
        <v>1176</v>
      </c>
      <c r="O5" s="81"/>
      <c r="P5" s="80"/>
      <c r="Q5" s="85">
        <v>36934</v>
      </c>
      <c r="R5" s="81" t="s">
        <v>44</v>
      </c>
      <c r="S5" s="90">
        <v>24</v>
      </c>
      <c r="T5" s="80">
        <v>1</v>
      </c>
      <c r="U5" s="80">
        <v>2</v>
      </c>
      <c r="V5" s="80"/>
      <c r="W5" s="80"/>
      <c r="X5" s="80"/>
      <c r="Y5" s="90" t="s">
        <v>43</v>
      </c>
      <c r="Z5" s="90" t="s">
        <v>43</v>
      </c>
      <c r="AA5" s="90" t="s">
        <v>43</v>
      </c>
      <c r="AB5" s="90"/>
      <c r="AC5" s="90"/>
      <c r="AD5" s="90"/>
      <c r="AE5" s="81" t="s">
        <v>43</v>
      </c>
      <c r="AF5" s="90" t="s">
        <v>43</v>
      </c>
      <c r="AG5" s="90" t="s">
        <v>43</v>
      </c>
      <c r="AH5" s="90"/>
      <c r="AI5" s="90"/>
      <c r="AJ5" s="80"/>
      <c r="AK5" s="81" t="s">
        <v>43</v>
      </c>
      <c r="AL5" s="90" t="s">
        <v>43</v>
      </c>
      <c r="AM5" s="90" t="s">
        <v>43</v>
      </c>
      <c r="AN5" s="90"/>
      <c r="AO5" s="90"/>
      <c r="AP5" s="80"/>
      <c r="AQ5" s="81" t="s">
        <v>83</v>
      </c>
      <c r="AR5" s="81" t="s">
        <v>102</v>
      </c>
      <c r="AS5" s="80">
        <v>3</v>
      </c>
      <c r="AT5" s="90" t="s">
        <v>43</v>
      </c>
      <c r="AU5" s="90"/>
      <c r="AV5" s="90"/>
      <c r="AW5" s="80"/>
      <c r="AX5" s="81" t="s">
        <v>43</v>
      </c>
      <c r="AY5" s="81" t="s">
        <v>43</v>
      </c>
      <c r="AZ5" s="81" t="s">
        <v>43</v>
      </c>
      <c r="BA5" s="81" t="s">
        <v>43</v>
      </c>
      <c r="BB5" s="81" t="s">
        <v>43</v>
      </c>
      <c r="BC5" s="81" t="s">
        <v>43</v>
      </c>
      <c r="BD5" s="81" t="s">
        <v>43</v>
      </c>
      <c r="BE5" s="81"/>
      <c r="BF5" s="81" t="s">
        <v>441</v>
      </c>
      <c r="BG5" s="81" t="s">
        <v>52</v>
      </c>
      <c r="BH5" s="81">
        <v>150</v>
      </c>
      <c r="BI5" s="81">
        <v>4</v>
      </c>
    </row>
    <row r="6" spans="1:61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 t="s">
        <v>289</v>
      </c>
      <c r="L6" s="80" t="s">
        <v>353</v>
      </c>
      <c r="M6" s="80" t="s">
        <v>460</v>
      </c>
      <c r="N6" s="80" t="s">
        <v>1176</v>
      </c>
      <c r="O6" s="80"/>
      <c r="P6" s="80"/>
      <c r="Q6" s="86">
        <v>36934</v>
      </c>
      <c r="R6" s="80" t="s">
        <v>44</v>
      </c>
      <c r="S6" s="88">
        <v>24</v>
      </c>
      <c r="T6" s="80">
        <v>1</v>
      </c>
      <c r="U6" s="80">
        <v>2</v>
      </c>
      <c r="V6" s="80"/>
      <c r="W6" s="80"/>
      <c r="X6" s="80"/>
      <c r="Y6" s="90" t="s">
        <v>43</v>
      </c>
      <c r="Z6" s="90" t="s">
        <v>43</v>
      </c>
      <c r="AA6" s="90" t="s">
        <v>43</v>
      </c>
      <c r="AB6" s="90"/>
      <c r="AC6" s="90"/>
      <c r="AD6" s="90"/>
      <c r="AE6" s="80" t="s">
        <v>43</v>
      </c>
      <c r="AF6" s="90" t="s">
        <v>43</v>
      </c>
      <c r="AG6" s="90" t="s">
        <v>43</v>
      </c>
      <c r="AH6" s="90"/>
      <c r="AI6" s="90"/>
      <c r="AJ6" s="80"/>
      <c r="AK6" s="80" t="s">
        <v>43</v>
      </c>
      <c r="AL6" s="90" t="s">
        <v>43</v>
      </c>
      <c r="AM6" s="90" t="s">
        <v>43</v>
      </c>
      <c r="AN6" s="90"/>
      <c r="AO6" s="90"/>
      <c r="AP6" s="80"/>
      <c r="AQ6" s="81" t="s">
        <v>83</v>
      </c>
      <c r="AR6" s="81" t="s">
        <v>102</v>
      </c>
      <c r="AS6" s="80">
        <v>3</v>
      </c>
      <c r="AT6" s="90" t="s">
        <v>43</v>
      </c>
      <c r="AU6" s="90"/>
      <c r="AV6" s="90"/>
      <c r="AW6" s="80"/>
      <c r="AX6" s="80" t="s">
        <v>43</v>
      </c>
      <c r="AY6" s="80" t="s">
        <v>43</v>
      </c>
      <c r="AZ6" s="80" t="s">
        <v>43</v>
      </c>
      <c r="BA6" s="80" t="s">
        <v>43</v>
      </c>
      <c r="BB6" s="80" t="s">
        <v>43</v>
      </c>
      <c r="BC6" s="80" t="s">
        <v>43</v>
      </c>
      <c r="BD6" s="80" t="s">
        <v>43</v>
      </c>
      <c r="BE6" s="80"/>
      <c r="BF6" s="81" t="s">
        <v>441</v>
      </c>
      <c r="BG6" s="80" t="s">
        <v>52</v>
      </c>
      <c r="BH6" s="80">
        <v>150</v>
      </c>
      <c r="BI6" s="81">
        <v>4</v>
      </c>
    </row>
    <row r="7" spans="1:61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 t="s">
        <v>63</v>
      </c>
      <c r="L7" s="80" t="s">
        <v>412</v>
      </c>
      <c r="M7" s="81" t="s">
        <v>449</v>
      </c>
      <c r="N7" s="81" t="s">
        <v>1176</v>
      </c>
      <c r="O7" s="81"/>
      <c r="P7" s="80"/>
      <c r="Q7" s="86">
        <v>36934</v>
      </c>
      <c r="R7" s="80" t="s">
        <v>44</v>
      </c>
      <c r="S7" s="88">
        <v>24</v>
      </c>
      <c r="T7" s="80">
        <v>1</v>
      </c>
      <c r="U7" s="80">
        <v>2</v>
      </c>
      <c r="V7" s="80"/>
      <c r="W7" s="80"/>
      <c r="X7" s="80"/>
      <c r="Y7" s="90" t="s">
        <v>43</v>
      </c>
      <c r="Z7" s="90" t="s">
        <v>43</v>
      </c>
      <c r="AA7" s="90" t="s">
        <v>43</v>
      </c>
      <c r="AB7" s="90"/>
      <c r="AC7" s="90"/>
      <c r="AD7" s="90"/>
      <c r="AE7" s="80" t="s">
        <v>43</v>
      </c>
      <c r="AF7" s="90" t="s">
        <v>43</v>
      </c>
      <c r="AG7" s="90" t="s">
        <v>43</v>
      </c>
      <c r="AH7" s="90"/>
      <c r="AI7" s="90"/>
      <c r="AJ7" s="80"/>
      <c r="AK7" s="80" t="s">
        <v>43</v>
      </c>
      <c r="AL7" s="90" t="s">
        <v>43</v>
      </c>
      <c r="AM7" s="90" t="s">
        <v>43</v>
      </c>
      <c r="AN7" s="90"/>
      <c r="AO7" s="90"/>
      <c r="AP7" s="80"/>
      <c r="AQ7" s="80" t="s">
        <v>43</v>
      </c>
      <c r="AR7" s="80" t="s">
        <v>484</v>
      </c>
      <c r="AS7" s="80">
        <v>3</v>
      </c>
      <c r="AT7" s="90" t="s">
        <v>43</v>
      </c>
      <c r="AU7" s="90"/>
      <c r="AV7" s="90"/>
      <c r="AW7" s="80"/>
      <c r="AX7" s="80" t="s">
        <v>43</v>
      </c>
      <c r="AY7" s="80" t="s">
        <v>43</v>
      </c>
      <c r="AZ7" s="80" t="s">
        <v>43</v>
      </c>
      <c r="BA7" s="80" t="s">
        <v>43</v>
      </c>
      <c r="BB7" s="80" t="s">
        <v>43</v>
      </c>
      <c r="BC7" s="80" t="s">
        <v>43</v>
      </c>
      <c r="BD7" s="80" t="s">
        <v>43</v>
      </c>
      <c r="BE7" s="80"/>
      <c r="BF7" s="80" t="s">
        <v>440</v>
      </c>
      <c r="BG7" s="80" t="s">
        <v>52</v>
      </c>
      <c r="BH7" s="80">
        <v>150</v>
      </c>
      <c r="BI7" s="81">
        <v>4</v>
      </c>
    </row>
    <row r="8" spans="1:61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1"/>
      <c r="N8" s="81"/>
      <c r="O8" s="81"/>
      <c r="P8" s="80"/>
      <c r="Q8" s="86"/>
      <c r="R8" s="80"/>
      <c r="S8" s="88"/>
      <c r="T8" s="80"/>
      <c r="U8" s="80"/>
      <c r="V8" s="80"/>
      <c r="W8" s="80"/>
      <c r="X8" s="80"/>
      <c r="Y8" s="90"/>
      <c r="Z8" s="90"/>
      <c r="AA8" s="90"/>
      <c r="AB8" s="90"/>
      <c r="AC8" s="90"/>
      <c r="AD8" s="90"/>
      <c r="AE8" s="80"/>
      <c r="AF8" s="90"/>
      <c r="AG8" s="90"/>
      <c r="AH8" s="90"/>
      <c r="AI8" s="90"/>
      <c r="AJ8" s="80"/>
      <c r="AK8" s="80"/>
      <c r="AL8" s="90"/>
      <c r="AM8" s="90"/>
      <c r="AN8" s="90"/>
      <c r="AO8" s="90"/>
      <c r="AP8" s="80"/>
      <c r="AQ8" s="80"/>
      <c r="AR8" s="80"/>
      <c r="AS8" s="80"/>
      <c r="AT8" s="90"/>
      <c r="AU8" s="90"/>
      <c r="AV8" s="9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61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  <c r="N9" s="81"/>
      <c r="O9" s="81"/>
      <c r="P9" s="80"/>
      <c r="Q9" s="86"/>
      <c r="R9" s="80"/>
      <c r="S9" s="88"/>
      <c r="T9" s="80"/>
      <c r="U9" s="80"/>
      <c r="V9" s="80"/>
      <c r="W9" s="80"/>
      <c r="X9" s="80"/>
      <c r="Y9" s="90"/>
      <c r="Z9" s="90"/>
      <c r="AA9" s="90"/>
      <c r="AB9" s="90"/>
      <c r="AC9" s="90"/>
      <c r="AD9" s="90"/>
      <c r="AE9" s="80"/>
      <c r="AF9" s="90"/>
      <c r="AG9" s="90"/>
      <c r="AH9" s="90"/>
      <c r="AI9" s="90"/>
      <c r="AJ9" s="80"/>
      <c r="AK9" s="80"/>
      <c r="AL9" s="90"/>
      <c r="AM9" s="90"/>
      <c r="AN9" s="90"/>
      <c r="AO9" s="90"/>
      <c r="AP9" s="80"/>
      <c r="AQ9" s="80"/>
      <c r="AR9" s="80"/>
      <c r="AS9" s="80"/>
      <c r="AT9" s="90"/>
      <c r="AU9" s="90"/>
      <c r="AV9" s="9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1"/>
    </row>
    <row r="10" spans="1:61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  <c r="N10" s="81"/>
      <c r="O10" s="81"/>
      <c r="P10" s="80"/>
      <c r="Q10" s="86"/>
      <c r="R10" s="80"/>
      <c r="S10" s="88"/>
      <c r="T10" s="80"/>
      <c r="U10" s="80"/>
      <c r="V10" s="80"/>
      <c r="W10" s="80"/>
      <c r="X10" s="80"/>
      <c r="Y10" s="90"/>
      <c r="Z10" s="90"/>
      <c r="AA10" s="90"/>
      <c r="AB10" s="90"/>
      <c r="AC10" s="90"/>
      <c r="AD10" s="90"/>
      <c r="AE10" s="80"/>
      <c r="AF10" s="90"/>
      <c r="AG10" s="90"/>
      <c r="AH10" s="90"/>
      <c r="AI10" s="90"/>
      <c r="AJ10" s="80"/>
      <c r="AK10" s="80"/>
      <c r="AL10" s="90"/>
      <c r="AM10" s="90"/>
      <c r="AN10" s="90"/>
      <c r="AO10" s="90"/>
      <c r="AP10" s="80"/>
      <c r="AQ10" s="80"/>
      <c r="AR10" s="80"/>
      <c r="AS10" s="80"/>
      <c r="AT10" s="90"/>
      <c r="AU10" s="90"/>
      <c r="AV10" s="9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1"/>
    </row>
    <row r="11" spans="1:61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  <c r="N11" s="81"/>
      <c r="O11" s="81"/>
      <c r="P11" s="80"/>
      <c r="Q11" s="86"/>
      <c r="R11" s="80"/>
      <c r="S11" s="88"/>
      <c r="T11" s="80"/>
      <c r="U11" s="80"/>
      <c r="V11" s="80"/>
      <c r="W11" s="80"/>
      <c r="X11" s="90"/>
      <c r="Y11" s="90"/>
      <c r="Z11" s="90"/>
      <c r="AA11" s="90"/>
      <c r="AB11" s="90"/>
      <c r="AC11" s="90"/>
      <c r="AD11" s="90"/>
      <c r="AE11" s="80"/>
      <c r="AF11" s="90"/>
      <c r="AG11" s="90"/>
      <c r="AH11" s="90"/>
      <c r="AI11" s="90"/>
      <c r="AJ11" s="81"/>
      <c r="AK11" s="80"/>
      <c r="AL11" s="90"/>
      <c r="AM11" s="90"/>
      <c r="AN11" s="90"/>
      <c r="AO11" s="90"/>
      <c r="AP11" s="81"/>
      <c r="AQ11" s="80"/>
      <c r="AR11" s="80"/>
      <c r="AS11" s="80"/>
      <c r="AT11" s="90"/>
      <c r="AU11" s="90"/>
      <c r="AV11" s="90"/>
      <c r="AW11" s="81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1"/>
    </row>
    <row r="12" spans="1:61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81"/>
      <c r="O12" s="81"/>
      <c r="P12" s="80"/>
      <c r="Q12" s="86"/>
      <c r="R12" s="80"/>
      <c r="S12" s="88"/>
      <c r="T12" s="80"/>
      <c r="U12" s="80"/>
      <c r="V12" s="80"/>
      <c r="W12" s="80"/>
      <c r="X12" s="90"/>
      <c r="Y12" s="90"/>
      <c r="Z12" s="90"/>
      <c r="AA12" s="90"/>
      <c r="AB12" s="90"/>
      <c r="AC12" s="90"/>
      <c r="AD12" s="90"/>
      <c r="AE12" s="80"/>
      <c r="AF12" s="90"/>
      <c r="AG12" s="90"/>
      <c r="AH12" s="90"/>
      <c r="AI12" s="90"/>
      <c r="AJ12" s="81"/>
      <c r="AK12" s="80"/>
      <c r="AL12" s="90"/>
      <c r="AM12" s="90"/>
      <c r="AN12" s="90"/>
      <c r="AO12" s="90"/>
      <c r="AP12" s="81"/>
      <c r="AQ12" s="80"/>
      <c r="AR12" s="80"/>
      <c r="AS12" s="80"/>
      <c r="AT12" s="90"/>
      <c r="AU12" s="90"/>
      <c r="AV12" s="90"/>
      <c r="AW12" s="81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</row>
    <row r="13" spans="1:61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  <c r="N13" s="81"/>
      <c r="O13" s="81"/>
      <c r="P13" s="80"/>
      <c r="Q13" s="86"/>
      <c r="R13" s="80"/>
      <c r="S13" s="88"/>
      <c r="T13" s="80"/>
      <c r="U13" s="80"/>
      <c r="V13" s="80"/>
      <c r="W13" s="80"/>
      <c r="X13" s="90"/>
      <c r="Y13" s="90"/>
      <c r="Z13" s="90"/>
      <c r="AA13" s="90"/>
      <c r="AB13" s="90"/>
      <c r="AC13" s="90"/>
      <c r="AD13" s="90"/>
      <c r="AE13" s="80"/>
      <c r="AF13" s="90"/>
      <c r="AG13" s="90"/>
      <c r="AH13" s="90"/>
      <c r="AI13" s="90"/>
      <c r="AJ13" s="81"/>
      <c r="AK13" s="80"/>
      <c r="AL13" s="90"/>
      <c r="AM13" s="90"/>
      <c r="AN13" s="90"/>
      <c r="AO13" s="90"/>
      <c r="AP13" s="81"/>
      <c r="AQ13" s="80"/>
      <c r="AR13" s="80"/>
      <c r="AS13" s="80"/>
      <c r="AT13" s="90"/>
      <c r="AU13" s="90"/>
      <c r="AV13" s="90"/>
      <c r="AW13" s="81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</row>
    <row r="14" spans="1:61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  <c r="N14" s="81"/>
      <c r="O14" s="81"/>
      <c r="P14" s="80"/>
      <c r="Q14" s="86"/>
      <c r="R14" s="80"/>
      <c r="S14" s="88"/>
      <c r="T14" s="80"/>
      <c r="U14" s="80"/>
      <c r="V14" s="80"/>
      <c r="W14" s="80"/>
      <c r="X14" s="90"/>
      <c r="Y14" s="90"/>
      <c r="Z14" s="90"/>
      <c r="AA14" s="90"/>
      <c r="AB14" s="90"/>
      <c r="AC14" s="90"/>
      <c r="AD14" s="90"/>
      <c r="AE14" s="80"/>
      <c r="AF14" s="90"/>
      <c r="AG14" s="90"/>
      <c r="AH14" s="90"/>
      <c r="AI14" s="90"/>
      <c r="AJ14" s="81"/>
      <c r="AK14" s="80"/>
      <c r="AL14" s="90"/>
      <c r="AM14" s="90"/>
      <c r="AN14" s="90"/>
      <c r="AO14" s="90"/>
      <c r="AP14" s="81"/>
      <c r="AQ14" s="80"/>
      <c r="AR14" s="80"/>
      <c r="AS14" s="80"/>
      <c r="AT14" s="90"/>
      <c r="AU14" s="90"/>
      <c r="AV14" s="9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</row>
    <row r="15" spans="1:61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  <c r="N15" s="81"/>
      <c r="O15" s="81"/>
      <c r="P15" s="80"/>
      <c r="Q15" s="86"/>
      <c r="R15" s="80"/>
      <c r="S15" s="88"/>
      <c r="T15" s="80"/>
      <c r="U15" s="80"/>
      <c r="V15" s="80"/>
      <c r="W15" s="80"/>
      <c r="X15" s="90"/>
      <c r="Y15" s="90"/>
      <c r="Z15" s="90"/>
      <c r="AA15" s="90"/>
      <c r="AB15" s="90"/>
      <c r="AC15" s="90"/>
      <c r="AD15" s="90"/>
      <c r="AE15" s="80"/>
      <c r="AF15" s="90"/>
      <c r="AG15" s="90"/>
      <c r="AH15" s="90"/>
      <c r="AI15" s="90"/>
      <c r="AJ15" s="81"/>
      <c r="AK15" s="80"/>
      <c r="AL15" s="90"/>
      <c r="AM15" s="90"/>
      <c r="AN15" s="90"/>
      <c r="AO15" s="90"/>
      <c r="AP15" s="81"/>
      <c r="AQ15" s="80"/>
      <c r="AR15" s="80"/>
      <c r="AS15" s="80"/>
      <c r="AT15" s="90"/>
      <c r="AU15" s="90"/>
      <c r="AV15" s="90"/>
      <c r="AW15" s="81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</row>
    <row r="16" spans="1:61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  <c r="N16" s="81"/>
      <c r="O16" s="81"/>
      <c r="P16" s="80"/>
      <c r="Q16" s="86"/>
      <c r="R16" s="80"/>
      <c r="S16" s="88"/>
      <c r="T16" s="80"/>
      <c r="U16" s="80"/>
      <c r="V16" s="80"/>
      <c r="W16" s="80"/>
      <c r="X16" s="90"/>
      <c r="Y16" s="90"/>
      <c r="Z16" s="90"/>
      <c r="AA16" s="90"/>
      <c r="AB16" s="90"/>
      <c r="AC16" s="90"/>
      <c r="AD16" s="90"/>
      <c r="AE16" s="80"/>
      <c r="AF16" s="90"/>
      <c r="AG16" s="90"/>
      <c r="AH16" s="90"/>
      <c r="AI16" s="90"/>
      <c r="AJ16" s="81"/>
      <c r="AK16" s="80"/>
      <c r="AL16" s="90"/>
      <c r="AM16" s="90"/>
      <c r="AN16" s="90"/>
      <c r="AO16" s="90"/>
      <c r="AP16" s="81"/>
      <c r="AQ16" s="80"/>
      <c r="AR16" s="80"/>
      <c r="AS16" s="80"/>
      <c r="AT16" s="90"/>
      <c r="AU16" s="90"/>
      <c r="AV16" s="90"/>
      <c r="AW16" s="81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1"/>
    </row>
    <row r="17" spans="1:61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N17" s="81"/>
      <c r="O17" s="81"/>
      <c r="P17" s="80"/>
      <c r="Q17" s="86"/>
      <c r="R17" s="80"/>
      <c r="S17" s="88"/>
      <c r="T17" s="80"/>
      <c r="U17" s="80"/>
      <c r="V17" s="80"/>
      <c r="W17" s="80"/>
      <c r="X17" s="90"/>
      <c r="Y17" s="90"/>
      <c r="Z17" s="90"/>
      <c r="AA17" s="90"/>
      <c r="AB17" s="90"/>
      <c r="AC17" s="90"/>
      <c r="AD17" s="90"/>
      <c r="AE17" s="80"/>
      <c r="AF17" s="90"/>
      <c r="AG17" s="90"/>
      <c r="AH17" s="90"/>
      <c r="AI17" s="90"/>
      <c r="AJ17" s="81"/>
      <c r="AK17" s="80"/>
      <c r="AL17" s="90"/>
      <c r="AM17" s="90"/>
      <c r="AN17" s="90"/>
      <c r="AO17" s="90"/>
      <c r="AP17" s="81"/>
      <c r="AQ17" s="80"/>
      <c r="AR17" s="80"/>
      <c r="AS17" s="80"/>
      <c r="AT17" s="90"/>
      <c r="AU17" s="90"/>
      <c r="AV17" s="90"/>
      <c r="AW17" s="81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1"/>
    </row>
    <row r="18" spans="1:61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  <c r="N18" s="81"/>
      <c r="O18" s="81"/>
      <c r="P18" s="80"/>
      <c r="Q18" s="86"/>
      <c r="R18" s="80"/>
      <c r="S18" s="88"/>
      <c r="T18" s="80"/>
      <c r="U18" s="80"/>
      <c r="V18" s="80"/>
      <c r="W18" s="80"/>
      <c r="X18" s="90"/>
      <c r="Y18" s="90"/>
      <c r="Z18" s="90"/>
      <c r="AA18" s="90"/>
      <c r="AB18" s="90"/>
      <c r="AC18" s="90"/>
      <c r="AD18" s="90"/>
      <c r="AE18" s="80"/>
      <c r="AF18" s="90"/>
      <c r="AG18" s="90"/>
      <c r="AH18" s="90"/>
      <c r="AI18" s="90"/>
      <c r="AJ18" s="81"/>
      <c r="AK18" s="80"/>
      <c r="AL18" s="90"/>
      <c r="AM18" s="90"/>
      <c r="AN18" s="90"/>
      <c r="AO18" s="90"/>
      <c r="AP18" s="81"/>
      <c r="AQ18" s="80"/>
      <c r="AR18" s="80"/>
      <c r="AS18" s="80"/>
      <c r="AT18" s="90"/>
      <c r="AU18" s="90"/>
      <c r="AV18" s="90"/>
      <c r="AW18" s="81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1"/>
    </row>
    <row r="19" spans="1:61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  <c r="N19" s="81"/>
      <c r="O19" s="81"/>
      <c r="P19" s="80"/>
      <c r="Q19" s="86"/>
      <c r="R19" s="80"/>
      <c r="S19" s="88"/>
      <c r="T19" s="80"/>
      <c r="U19" s="80"/>
      <c r="V19" s="80"/>
      <c r="W19" s="80"/>
      <c r="X19" s="90"/>
      <c r="Y19" s="90"/>
      <c r="Z19" s="90"/>
      <c r="AA19" s="90"/>
      <c r="AB19" s="90"/>
      <c r="AC19" s="90"/>
      <c r="AD19" s="90"/>
      <c r="AE19" s="80"/>
      <c r="AF19" s="90"/>
      <c r="AG19" s="90"/>
      <c r="AH19" s="90"/>
      <c r="AI19" s="90"/>
      <c r="AJ19" s="81"/>
      <c r="AK19" s="80"/>
      <c r="AL19" s="90"/>
      <c r="AM19" s="90"/>
      <c r="AN19" s="90"/>
      <c r="AO19" s="90"/>
      <c r="AP19" s="81"/>
      <c r="AQ19" s="80"/>
      <c r="AR19" s="80"/>
      <c r="AS19" s="80"/>
      <c r="AT19" s="90"/>
      <c r="AU19" s="90"/>
      <c r="AV19" s="90"/>
      <c r="AW19" s="81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1"/>
    </row>
    <row r="20" spans="1:61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  <c r="N20" s="81"/>
      <c r="O20" s="81"/>
      <c r="P20" s="80"/>
      <c r="Q20" s="86"/>
      <c r="R20" s="80"/>
      <c r="S20" s="88"/>
      <c r="T20" s="80"/>
      <c r="U20" s="80"/>
      <c r="V20" s="80"/>
      <c r="W20" s="80"/>
      <c r="X20" s="90"/>
      <c r="Y20" s="90"/>
      <c r="Z20" s="90"/>
      <c r="AA20" s="90"/>
      <c r="AB20" s="90"/>
      <c r="AC20" s="90"/>
      <c r="AD20" s="90"/>
      <c r="AE20" s="80"/>
      <c r="AF20" s="90"/>
      <c r="AG20" s="90"/>
      <c r="AH20" s="90"/>
      <c r="AI20" s="90"/>
      <c r="AJ20" s="81"/>
      <c r="AK20" s="80"/>
      <c r="AL20" s="90"/>
      <c r="AM20" s="90"/>
      <c r="AN20" s="90"/>
      <c r="AO20" s="90"/>
      <c r="AP20" s="81"/>
      <c r="AQ20" s="80"/>
      <c r="AR20" s="80"/>
      <c r="AS20" s="80"/>
      <c r="AT20" s="90"/>
      <c r="AU20" s="90"/>
      <c r="AV20" s="90"/>
      <c r="AW20" s="81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1"/>
    </row>
    <row r="21" spans="1:61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1"/>
      <c r="N21" s="81"/>
      <c r="O21" s="81"/>
      <c r="P21" s="80"/>
      <c r="Q21" s="86"/>
      <c r="R21" s="80"/>
      <c r="S21" s="88"/>
      <c r="T21" s="80"/>
      <c r="U21" s="80"/>
      <c r="V21" s="80"/>
      <c r="W21" s="80"/>
      <c r="X21" s="90"/>
      <c r="Y21" s="90"/>
      <c r="Z21" s="90"/>
      <c r="AA21" s="90"/>
      <c r="AB21" s="90"/>
      <c r="AC21" s="90"/>
      <c r="AD21" s="90"/>
      <c r="AE21" s="80"/>
      <c r="AF21" s="90"/>
      <c r="AG21" s="90"/>
      <c r="AH21" s="90"/>
      <c r="AI21" s="90"/>
      <c r="AJ21" s="81"/>
      <c r="AK21" s="80"/>
      <c r="AL21" s="90"/>
      <c r="AM21" s="90"/>
      <c r="AN21" s="90"/>
      <c r="AO21" s="90"/>
      <c r="AP21" s="81"/>
      <c r="AQ21" s="80"/>
      <c r="AR21" s="80"/>
      <c r="AS21" s="80"/>
      <c r="AT21" s="90"/>
      <c r="AU21" s="90"/>
      <c r="AV21" s="90"/>
      <c r="AW21" s="81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1"/>
    </row>
    <row r="22" spans="1:61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1"/>
      <c r="N22" s="81"/>
      <c r="O22" s="81"/>
      <c r="P22" s="80"/>
      <c r="Q22" s="86"/>
      <c r="R22" s="80"/>
      <c r="S22" s="88"/>
      <c r="T22" s="80"/>
      <c r="U22" s="80"/>
      <c r="V22" s="80"/>
      <c r="W22" s="80"/>
      <c r="X22" s="90"/>
      <c r="Y22" s="90"/>
      <c r="Z22" s="90"/>
      <c r="AA22" s="90"/>
      <c r="AB22" s="90"/>
      <c r="AC22" s="90"/>
      <c r="AD22" s="90"/>
      <c r="AE22" s="80"/>
      <c r="AF22" s="90"/>
      <c r="AG22" s="90"/>
      <c r="AH22" s="90"/>
      <c r="AI22" s="90"/>
      <c r="AJ22" s="81"/>
      <c r="AK22" s="80"/>
      <c r="AL22" s="90"/>
      <c r="AM22" s="90"/>
      <c r="AN22" s="90"/>
      <c r="AO22" s="90"/>
      <c r="AP22" s="81"/>
      <c r="AQ22" s="80"/>
      <c r="AR22" s="80"/>
      <c r="AS22" s="80"/>
      <c r="AT22" s="90"/>
      <c r="AU22" s="90"/>
      <c r="AV22" s="90"/>
      <c r="AW22" s="81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1"/>
    </row>
    <row r="23" spans="1:61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81"/>
      <c r="O23" s="81"/>
      <c r="P23" s="80"/>
      <c r="Q23" s="86"/>
      <c r="R23" s="80"/>
      <c r="S23" s="88"/>
      <c r="T23" s="80"/>
      <c r="U23" s="80"/>
      <c r="V23" s="80"/>
      <c r="W23" s="80"/>
      <c r="X23" s="90"/>
      <c r="Y23" s="90"/>
      <c r="Z23" s="90"/>
      <c r="AA23" s="90"/>
      <c r="AB23" s="90"/>
      <c r="AC23" s="90"/>
      <c r="AD23" s="90"/>
      <c r="AE23" s="80"/>
      <c r="AF23" s="90"/>
      <c r="AG23" s="90"/>
      <c r="AH23" s="90"/>
      <c r="AI23" s="90"/>
      <c r="AJ23" s="81"/>
      <c r="AK23" s="80"/>
      <c r="AL23" s="90"/>
      <c r="AM23" s="90"/>
      <c r="AN23" s="90"/>
      <c r="AO23" s="90"/>
      <c r="AP23" s="81"/>
      <c r="AQ23" s="80"/>
      <c r="AR23" s="80"/>
      <c r="AS23" s="80"/>
      <c r="AT23" s="90"/>
      <c r="AU23" s="90"/>
      <c r="AV23" s="90"/>
      <c r="AW23" s="81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1"/>
    </row>
    <row r="24" spans="1:61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81"/>
      <c r="O24" s="81"/>
      <c r="P24" s="80"/>
      <c r="Q24" s="86"/>
      <c r="R24" s="80"/>
      <c r="S24" s="88"/>
      <c r="T24" s="80"/>
      <c r="U24" s="80"/>
      <c r="V24" s="80"/>
      <c r="W24" s="80"/>
      <c r="X24" s="90"/>
      <c r="Y24" s="90"/>
      <c r="Z24" s="90"/>
      <c r="AA24" s="90"/>
      <c r="AB24" s="90"/>
      <c r="AC24" s="90"/>
      <c r="AD24" s="90"/>
      <c r="AE24" s="80"/>
      <c r="AF24" s="90"/>
      <c r="AG24" s="90"/>
      <c r="AH24" s="90"/>
      <c r="AI24" s="90"/>
      <c r="AJ24" s="81"/>
      <c r="AK24" s="80"/>
      <c r="AL24" s="90"/>
      <c r="AM24" s="90"/>
      <c r="AN24" s="90"/>
      <c r="AO24" s="90"/>
      <c r="AP24" s="81"/>
      <c r="AQ24" s="80"/>
      <c r="AR24" s="80"/>
      <c r="AS24" s="80"/>
      <c r="AT24" s="90"/>
      <c r="AU24" s="90"/>
      <c r="AV24" s="90"/>
      <c r="AW24" s="81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1"/>
    </row>
    <row r="25" spans="1:61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81"/>
      <c r="O25" s="81"/>
      <c r="P25" s="80"/>
      <c r="Q25" s="86"/>
      <c r="R25" s="80"/>
      <c r="S25" s="88"/>
      <c r="T25" s="80"/>
      <c r="U25" s="80"/>
      <c r="V25" s="80"/>
      <c r="W25" s="80"/>
      <c r="X25" s="90"/>
      <c r="Y25" s="90"/>
      <c r="Z25" s="90"/>
      <c r="AA25" s="90"/>
      <c r="AB25" s="90"/>
      <c r="AC25" s="90"/>
      <c r="AD25" s="90"/>
      <c r="AE25" s="80"/>
      <c r="AF25" s="90"/>
      <c r="AG25" s="90"/>
      <c r="AH25" s="90"/>
      <c r="AI25" s="90"/>
      <c r="AJ25" s="81"/>
      <c r="AK25" s="80"/>
      <c r="AL25" s="90"/>
      <c r="AM25" s="90"/>
      <c r="AN25" s="90"/>
      <c r="AO25" s="90"/>
      <c r="AP25" s="81"/>
      <c r="AQ25" s="80"/>
      <c r="AR25" s="80"/>
      <c r="AS25" s="80"/>
      <c r="AT25" s="90"/>
      <c r="AU25" s="90"/>
      <c r="AV25" s="90"/>
      <c r="AW25" s="81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1"/>
    </row>
    <row r="26" spans="1:61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81"/>
      <c r="O26" s="81"/>
      <c r="P26" s="80"/>
      <c r="Q26" s="86"/>
      <c r="R26" s="80"/>
      <c r="S26" s="88"/>
      <c r="T26" s="80"/>
      <c r="U26" s="80"/>
      <c r="V26" s="80"/>
      <c r="W26" s="80"/>
      <c r="X26" s="90"/>
      <c r="Y26" s="90"/>
      <c r="Z26" s="90"/>
      <c r="AA26" s="90"/>
      <c r="AB26" s="90"/>
      <c r="AC26" s="90"/>
      <c r="AD26" s="90"/>
      <c r="AE26" s="80"/>
      <c r="AF26" s="90"/>
      <c r="AG26" s="90"/>
      <c r="AH26" s="90"/>
      <c r="AI26" s="90"/>
      <c r="AJ26" s="81"/>
      <c r="AK26" s="80"/>
      <c r="AL26" s="90"/>
      <c r="AM26" s="90"/>
      <c r="AN26" s="90"/>
      <c r="AO26" s="90"/>
      <c r="AP26" s="81"/>
      <c r="AQ26" s="80"/>
      <c r="AR26" s="80"/>
      <c r="AS26" s="80"/>
      <c r="AT26" s="90"/>
      <c r="AU26" s="90"/>
      <c r="AV26" s="90"/>
      <c r="AW26" s="81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1"/>
    </row>
    <row r="27" spans="1:61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0"/>
      <c r="Q27" s="86"/>
      <c r="R27" s="80"/>
      <c r="S27" s="88"/>
      <c r="T27" s="80"/>
      <c r="U27" s="80"/>
      <c r="V27" s="80"/>
      <c r="W27" s="80"/>
      <c r="X27" s="90"/>
      <c r="Y27" s="90"/>
      <c r="Z27" s="90"/>
      <c r="AA27" s="90"/>
      <c r="AB27" s="90"/>
      <c r="AC27" s="90"/>
      <c r="AD27" s="90"/>
      <c r="AE27" s="80"/>
      <c r="AF27" s="90"/>
      <c r="AG27" s="90"/>
      <c r="AH27" s="90"/>
      <c r="AI27" s="90"/>
      <c r="AJ27" s="81"/>
      <c r="AK27" s="80"/>
      <c r="AL27" s="90"/>
      <c r="AM27" s="90"/>
      <c r="AN27" s="90"/>
      <c r="AO27" s="90"/>
      <c r="AP27" s="81"/>
      <c r="AQ27" s="80"/>
      <c r="AR27" s="80"/>
      <c r="AS27" s="80"/>
      <c r="AT27" s="90"/>
      <c r="AU27" s="90"/>
      <c r="AV27" s="90"/>
      <c r="AW27" s="81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1"/>
    </row>
    <row r="28" spans="1:61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  <c r="N28" s="81"/>
      <c r="O28" s="81"/>
      <c r="P28" s="80"/>
      <c r="Q28" s="86"/>
      <c r="R28" s="80"/>
      <c r="S28" s="88"/>
      <c r="T28" s="80"/>
      <c r="U28" s="80"/>
      <c r="V28" s="80"/>
      <c r="W28" s="80"/>
      <c r="X28" s="90"/>
      <c r="Y28" s="90"/>
      <c r="Z28" s="90"/>
      <c r="AA28" s="90"/>
      <c r="AB28" s="90"/>
      <c r="AC28" s="90"/>
      <c r="AD28" s="90"/>
      <c r="AE28" s="80"/>
      <c r="AF28" s="90"/>
      <c r="AG28" s="90"/>
      <c r="AH28" s="90"/>
      <c r="AI28" s="90"/>
      <c r="AJ28" s="81"/>
      <c r="AK28" s="80"/>
      <c r="AL28" s="90"/>
      <c r="AM28" s="90"/>
      <c r="AN28" s="90"/>
      <c r="AO28" s="90"/>
      <c r="AP28" s="81"/>
      <c r="AQ28" s="80"/>
      <c r="AR28" s="80"/>
      <c r="AS28" s="80"/>
      <c r="AT28" s="90"/>
      <c r="AU28" s="90"/>
      <c r="AV28" s="90"/>
      <c r="AW28" s="81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1"/>
    </row>
    <row r="29" spans="1:61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1"/>
      <c r="N29" s="81"/>
      <c r="O29" s="81"/>
      <c r="P29" s="80"/>
      <c r="Q29" s="86"/>
      <c r="R29" s="80"/>
      <c r="S29" s="88"/>
      <c r="T29" s="80"/>
      <c r="U29" s="80"/>
      <c r="V29" s="80"/>
      <c r="W29" s="80"/>
      <c r="X29" s="90"/>
      <c r="Y29" s="90"/>
      <c r="Z29" s="90"/>
      <c r="AA29" s="90"/>
      <c r="AB29" s="90"/>
      <c r="AC29" s="90"/>
      <c r="AD29" s="90"/>
      <c r="AE29" s="80"/>
      <c r="AF29" s="90"/>
      <c r="AG29" s="90"/>
      <c r="AH29" s="90"/>
      <c r="AI29" s="90"/>
      <c r="AJ29" s="81"/>
      <c r="AK29" s="80"/>
      <c r="AL29" s="90"/>
      <c r="AM29" s="90"/>
      <c r="AN29" s="90"/>
      <c r="AO29" s="90"/>
      <c r="AP29" s="81"/>
      <c r="AQ29" s="80"/>
      <c r="AR29" s="80"/>
      <c r="AS29" s="80"/>
      <c r="AT29" s="90"/>
      <c r="AU29" s="90"/>
      <c r="AV29" s="90"/>
      <c r="AW29" s="81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1"/>
    </row>
    <row r="30" spans="1:61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1"/>
      <c r="N30" s="81"/>
      <c r="O30" s="81"/>
      <c r="P30" s="80"/>
      <c r="Q30" s="86"/>
      <c r="R30" s="80"/>
      <c r="S30" s="88"/>
      <c r="T30" s="80"/>
      <c r="U30" s="80"/>
      <c r="V30" s="80"/>
      <c r="W30" s="80"/>
      <c r="X30" s="90"/>
      <c r="Y30" s="90"/>
      <c r="Z30" s="90"/>
      <c r="AA30" s="90"/>
      <c r="AB30" s="90"/>
      <c r="AC30" s="90"/>
      <c r="AD30" s="90"/>
      <c r="AE30" s="80"/>
      <c r="AF30" s="90"/>
      <c r="AG30" s="90"/>
      <c r="AH30" s="90"/>
      <c r="AI30" s="90"/>
      <c r="AJ30" s="81"/>
      <c r="AK30" s="80"/>
      <c r="AL30" s="90"/>
      <c r="AM30" s="90"/>
      <c r="AN30" s="90"/>
      <c r="AO30" s="90"/>
      <c r="AP30" s="81"/>
      <c r="AQ30" s="80"/>
      <c r="AR30" s="80"/>
      <c r="AS30" s="80"/>
      <c r="AT30" s="90"/>
      <c r="AU30" s="90"/>
      <c r="AV30" s="90"/>
      <c r="AW30" s="81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1"/>
    </row>
    <row r="31" spans="1:61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  <c r="N31" s="81"/>
      <c r="O31" s="81"/>
      <c r="P31" s="80"/>
      <c r="Q31" s="86"/>
      <c r="R31" s="80"/>
      <c r="S31" s="88"/>
      <c r="T31" s="80"/>
      <c r="U31" s="80"/>
      <c r="V31" s="80"/>
      <c r="W31" s="80"/>
      <c r="X31" s="90"/>
      <c r="Y31" s="90"/>
      <c r="Z31" s="90"/>
      <c r="AA31" s="90"/>
      <c r="AB31" s="90"/>
      <c r="AC31" s="90"/>
      <c r="AD31" s="90"/>
      <c r="AE31" s="80"/>
      <c r="AF31" s="90"/>
      <c r="AG31" s="90"/>
      <c r="AH31" s="90"/>
      <c r="AI31" s="90"/>
      <c r="AJ31" s="81"/>
      <c r="AK31" s="80"/>
      <c r="AL31" s="90"/>
      <c r="AM31" s="90"/>
      <c r="AN31" s="90"/>
      <c r="AO31" s="90"/>
      <c r="AP31" s="81"/>
      <c r="AQ31" s="80"/>
      <c r="AR31" s="80"/>
      <c r="AS31" s="80"/>
      <c r="AT31" s="90"/>
      <c r="AU31" s="90"/>
      <c r="AV31" s="90"/>
      <c r="AW31" s="81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1"/>
    </row>
    <row r="32" spans="1:61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81"/>
      <c r="O32" s="81"/>
      <c r="P32" s="80"/>
      <c r="Q32" s="86"/>
      <c r="R32" s="80"/>
      <c r="S32" s="88"/>
      <c r="T32" s="80"/>
      <c r="U32" s="80"/>
      <c r="V32" s="80"/>
      <c r="W32" s="80"/>
      <c r="X32" s="90"/>
      <c r="Y32" s="90"/>
      <c r="Z32" s="90"/>
      <c r="AA32" s="90"/>
      <c r="AB32" s="90"/>
      <c r="AC32" s="90"/>
      <c r="AD32" s="90"/>
      <c r="AE32" s="80"/>
      <c r="AF32" s="90"/>
      <c r="AG32" s="90"/>
      <c r="AH32" s="90"/>
      <c r="AI32" s="90"/>
      <c r="AJ32" s="81"/>
      <c r="AK32" s="80"/>
      <c r="AL32" s="90"/>
      <c r="AM32" s="90"/>
      <c r="AN32" s="90"/>
      <c r="AO32" s="90"/>
      <c r="AP32" s="81"/>
      <c r="AQ32" s="80"/>
      <c r="AR32" s="80"/>
      <c r="AS32" s="80"/>
      <c r="AT32" s="90"/>
      <c r="AU32" s="90"/>
      <c r="AV32" s="90"/>
      <c r="AW32" s="81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1"/>
    </row>
    <row r="33" spans="1:61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81"/>
      <c r="O33" s="81"/>
      <c r="P33" s="80"/>
      <c r="Q33" s="86"/>
      <c r="R33" s="80"/>
      <c r="S33" s="88"/>
      <c r="T33" s="80"/>
      <c r="U33" s="80"/>
      <c r="V33" s="80"/>
      <c r="W33" s="80"/>
      <c r="X33" s="90"/>
      <c r="Y33" s="90"/>
      <c r="Z33" s="90"/>
      <c r="AA33" s="90"/>
      <c r="AB33" s="90"/>
      <c r="AC33" s="90"/>
      <c r="AD33" s="90"/>
      <c r="AE33" s="80"/>
      <c r="AF33" s="90"/>
      <c r="AG33" s="90"/>
      <c r="AH33" s="90"/>
      <c r="AI33" s="90"/>
      <c r="AJ33" s="81"/>
      <c r="AK33" s="80"/>
      <c r="AL33" s="90"/>
      <c r="AM33" s="90"/>
      <c r="AN33" s="90"/>
      <c r="AO33" s="90"/>
      <c r="AP33" s="81"/>
      <c r="AQ33" s="80"/>
      <c r="AR33" s="80"/>
      <c r="AS33" s="80"/>
      <c r="AT33" s="90"/>
      <c r="AU33" s="90"/>
      <c r="AV33" s="90"/>
      <c r="AW33" s="81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1"/>
    </row>
    <row r="34" spans="1:61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1"/>
      <c r="N34" s="81"/>
      <c r="O34" s="81"/>
      <c r="P34" s="80"/>
      <c r="Q34" s="86"/>
      <c r="R34" s="80"/>
      <c r="S34" s="88"/>
      <c r="T34" s="80"/>
      <c r="U34" s="80"/>
      <c r="V34" s="80"/>
      <c r="W34" s="80"/>
      <c r="X34" s="90"/>
      <c r="Y34" s="90"/>
      <c r="Z34" s="90"/>
      <c r="AA34" s="90"/>
      <c r="AB34" s="90"/>
      <c r="AC34" s="90"/>
      <c r="AD34" s="90"/>
      <c r="AE34" s="80"/>
      <c r="AF34" s="90"/>
      <c r="AG34" s="90"/>
      <c r="AH34" s="90"/>
      <c r="AI34" s="90"/>
      <c r="AJ34" s="81"/>
      <c r="AK34" s="80"/>
      <c r="AL34" s="90"/>
      <c r="AM34" s="90"/>
      <c r="AN34" s="90"/>
      <c r="AO34" s="90"/>
      <c r="AP34" s="81"/>
      <c r="AQ34" s="80"/>
      <c r="AR34" s="80"/>
      <c r="AS34" s="80"/>
      <c r="AT34" s="90"/>
      <c r="AU34" s="90"/>
      <c r="AV34" s="90"/>
      <c r="AW34" s="81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1"/>
    </row>
    <row r="35" spans="1:61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1"/>
      <c r="N35" s="81"/>
      <c r="O35" s="81"/>
      <c r="P35" s="80"/>
      <c r="Q35" s="86"/>
      <c r="R35" s="80"/>
      <c r="S35" s="88"/>
      <c r="T35" s="80"/>
      <c r="U35" s="80"/>
      <c r="V35" s="80"/>
      <c r="W35" s="80"/>
      <c r="X35" s="90"/>
      <c r="Y35" s="90"/>
      <c r="Z35" s="90"/>
      <c r="AA35" s="90"/>
      <c r="AB35" s="90"/>
      <c r="AC35" s="90"/>
      <c r="AD35" s="90"/>
      <c r="AE35" s="80"/>
      <c r="AF35" s="90"/>
      <c r="AG35" s="90"/>
      <c r="AH35" s="90"/>
      <c r="AI35" s="90"/>
      <c r="AJ35" s="81"/>
      <c r="AK35" s="80"/>
      <c r="AL35" s="90"/>
      <c r="AM35" s="90"/>
      <c r="AN35" s="90"/>
      <c r="AO35" s="90"/>
      <c r="AP35" s="81"/>
      <c r="AQ35" s="80"/>
      <c r="AR35" s="80"/>
      <c r="AS35" s="80"/>
      <c r="AT35" s="90"/>
      <c r="AU35" s="90"/>
      <c r="AV35" s="90"/>
      <c r="AW35" s="81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1"/>
    </row>
    <row r="36" spans="1:61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81"/>
      <c r="O36" s="81"/>
      <c r="P36" s="80"/>
      <c r="Q36" s="86"/>
      <c r="R36" s="80"/>
      <c r="S36" s="88"/>
      <c r="T36" s="80"/>
      <c r="U36" s="80"/>
      <c r="V36" s="80"/>
      <c r="W36" s="80"/>
      <c r="X36" s="90"/>
      <c r="Y36" s="90"/>
      <c r="Z36" s="90"/>
      <c r="AA36" s="90"/>
      <c r="AB36" s="90"/>
      <c r="AC36" s="90"/>
      <c r="AD36" s="90"/>
      <c r="AE36" s="80"/>
      <c r="AF36" s="90"/>
      <c r="AG36" s="90"/>
      <c r="AH36" s="90"/>
      <c r="AI36" s="90"/>
      <c r="AJ36" s="81"/>
      <c r="AK36" s="80"/>
      <c r="AL36" s="90"/>
      <c r="AM36" s="90"/>
      <c r="AN36" s="90"/>
      <c r="AO36" s="90"/>
      <c r="AP36" s="81"/>
      <c r="AQ36" s="80"/>
      <c r="AR36" s="80"/>
      <c r="AS36" s="80"/>
      <c r="AT36" s="90"/>
      <c r="AU36" s="90"/>
      <c r="AV36" s="90"/>
      <c r="AW36" s="81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1"/>
    </row>
    <row r="37" spans="1:61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81"/>
      <c r="O37" s="81"/>
      <c r="P37" s="80"/>
      <c r="Q37" s="86"/>
      <c r="R37" s="80"/>
      <c r="S37" s="88"/>
      <c r="T37" s="80"/>
      <c r="U37" s="80"/>
      <c r="V37" s="80"/>
      <c r="W37" s="80"/>
      <c r="X37" s="90"/>
      <c r="Y37" s="90"/>
      <c r="Z37" s="90"/>
      <c r="AA37" s="90"/>
      <c r="AB37" s="90"/>
      <c r="AC37" s="90"/>
      <c r="AD37" s="90"/>
      <c r="AE37" s="80"/>
      <c r="AF37" s="90"/>
      <c r="AG37" s="90"/>
      <c r="AH37" s="90"/>
      <c r="AI37" s="90"/>
      <c r="AJ37" s="81"/>
      <c r="AK37" s="80"/>
      <c r="AL37" s="90"/>
      <c r="AM37" s="90"/>
      <c r="AN37" s="90"/>
      <c r="AO37" s="90"/>
      <c r="AP37" s="81"/>
      <c r="AQ37" s="80"/>
      <c r="AR37" s="80"/>
      <c r="AS37" s="80"/>
      <c r="AT37" s="90"/>
      <c r="AU37" s="90"/>
      <c r="AV37" s="90"/>
      <c r="AW37" s="81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1"/>
    </row>
    <row r="38" spans="1:61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1"/>
      <c r="N38" s="81"/>
      <c r="O38" s="81"/>
      <c r="P38" s="80"/>
      <c r="Q38" s="86"/>
      <c r="R38" s="80"/>
      <c r="S38" s="88"/>
      <c r="T38" s="80"/>
      <c r="U38" s="80"/>
      <c r="V38" s="80"/>
      <c r="W38" s="80"/>
      <c r="X38" s="90"/>
      <c r="Y38" s="90"/>
      <c r="Z38" s="90"/>
      <c r="AA38" s="90"/>
      <c r="AB38" s="90"/>
      <c r="AC38" s="90"/>
      <c r="AD38" s="90"/>
      <c r="AE38" s="80"/>
      <c r="AF38" s="90"/>
      <c r="AG38" s="90"/>
      <c r="AH38" s="90"/>
      <c r="AI38" s="90"/>
      <c r="AJ38" s="81"/>
      <c r="AK38" s="80"/>
      <c r="AL38" s="90"/>
      <c r="AM38" s="90"/>
      <c r="AN38" s="90"/>
      <c r="AO38" s="90"/>
      <c r="AP38" s="81"/>
      <c r="AQ38" s="80"/>
      <c r="AR38" s="80"/>
      <c r="AS38" s="80"/>
      <c r="AT38" s="90"/>
      <c r="AU38" s="90"/>
      <c r="AV38" s="90"/>
      <c r="AW38" s="81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1"/>
    </row>
    <row r="39" spans="1:61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1"/>
      <c r="N39" s="81"/>
      <c r="O39" s="81"/>
      <c r="P39" s="80"/>
      <c r="Q39" s="86"/>
      <c r="R39" s="80"/>
      <c r="S39" s="88"/>
      <c r="T39" s="80"/>
      <c r="U39" s="80"/>
      <c r="V39" s="80"/>
      <c r="W39" s="80"/>
      <c r="X39" s="90"/>
      <c r="Y39" s="90"/>
      <c r="Z39" s="90"/>
      <c r="AA39" s="90"/>
      <c r="AB39" s="90"/>
      <c r="AC39" s="90"/>
      <c r="AD39" s="90"/>
      <c r="AE39" s="80"/>
      <c r="AF39" s="90"/>
      <c r="AG39" s="90"/>
      <c r="AH39" s="90"/>
      <c r="AI39" s="90"/>
      <c r="AJ39" s="81"/>
      <c r="AK39" s="80"/>
      <c r="AL39" s="90"/>
      <c r="AM39" s="90"/>
      <c r="AN39" s="90"/>
      <c r="AO39" s="90"/>
      <c r="AP39" s="81"/>
      <c r="AQ39" s="80"/>
      <c r="AR39" s="80"/>
      <c r="AS39" s="80"/>
      <c r="AT39" s="90"/>
      <c r="AU39" s="90"/>
      <c r="AV39" s="90"/>
      <c r="AW39" s="81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1"/>
    </row>
    <row r="40" spans="1:61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81"/>
      <c r="O40" s="81"/>
      <c r="P40" s="80"/>
      <c r="Q40" s="86"/>
      <c r="R40" s="80"/>
      <c r="S40" s="88"/>
      <c r="T40" s="80"/>
      <c r="U40" s="80"/>
      <c r="V40" s="80"/>
      <c r="W40" s="80"/>
      <c r="X40" s="90"/>
      <c r="Y40" s="90"/>
      <c r="Z40" s="90"/>
      <c r="AA40" s="90"/>
      <c r="AB40" s="90"/>
      <c r="AC40" s="90"/>
      <c r="AD40" s="90"/>
      <c r="AE40" s="80"/>
      <c r="AF40" s="90"/>
      <c r="AG40" s="90"/>
      <c r="AH40" s="90"/>
      <c r="AI40" s="90"/>
      <c r="AJ40" s="81"/>
      <c r="AK40" s="80"/>
      <c r="AL40" s="90"/>
      <c r="AM40" s="90"/>
      <c r="AN40" s="90"/>
      <c r="AO40" s="90"/>
      <c r="AP40" s="81"/>
      <c r="AQ40" s="80"/>
      <c r="AR40" s="80"/>
      <c r="AS40" s="80"/>
      <c r="AT40" s="90"/>
      <c r="AU40" s="90"/>
      <c r="AV40" s="90"/>
      <c r="AW40" s="81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1"/>
    </row>
    <row r="41" spans="1:61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81"/>
      <c r="O41" s="81"/>
      <c r="P41" s="80"/>
      <c r="Q41" s="86"/>
      <c r="R41" s="80"/>
      <c r="S41" s="88"/>
      <c r="T41" s="80"/>
      <c r="U41" s="80"/>
      <c r="V41" s="80"/>
      <c r="W41" s="80"/>
      <c r="X41" s="90"/>
      <c r="Y41" s="90"/>
      <c r="Z41" s="90"/>
      <c r="AA41" s="90"/>
      <c r="AB41" s="90"/>
      <c r="AC41" s="90"/>
      <c r="AD41" s="90"/>
      <c r="AE41" s="80"/>
      <c r="AF41" s="90"/>
      <c r="AG41" s="90"/>
      <c r="AH41" s="90"/>
      <c r="AI41" s="90"/>
      <c r="AJ41" s="81"/>
      <c r="AK41" s="80"/>
      <c r="AL41" s="90"/>
      <c r="AM41" s="90"/>
      <c r="AN41" s="90"/>
      <c r="AO41" s="90"/>
      <c r="AP41" s="81"/>
      <c r="AQ41" s="80"/>
      <c r="AR41" s="80"/>
      <c r="AS41" s="80"/>
      <c r="AT41" s="90"/>
      <c r="AU41" s="90"/>
      <c r="AV41" s="90"/>
      <c r="AW41" s="81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1"/>
    </row>
    <row r="42" spans="1:61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1"/>
      <c r="N42" s="81"/>
      <c r="O42" s="81"/>
      <c r="P42" s="80"/>
      <c r="Q42" s="86"/>
      <c r="R42" s="80"/>
      <c r="S42" s="88"/>
      <c r="T42" s="80"/>
      <c r="U42" s="80"/>
      <c r="V42" s="80"/>
      <c r="W42" s="80"/>
      <c r="X42" s="90"/>
      <c r="Y42" s="90"/>
      <c r="Z42" s="90"/>
      <c r="AA42" s="90"/>
      <c r="AB42" s="90"/>
      <c r="AC42" s="90"/>
      <c r="AD42" s="90"/>
      <c r="AE42" s="80"/>
      <c r="AF42" s="90"/>
      <c r="AG42" s="90"/>
      <c r="AH42" s="90"/>
      <c r="AI42" s="90"/>
      <c r="AJ42" s="81"/>
      <c r="AK42" s="80"/>
      <c r="AL42" s="90"/>
      <c r="AM42" s="90"/>
      <c r="AN42" s="90"/>
      <c r="AO42" s="90"/>
      <c r="AP42" s="81"/>
      <c r="AQ42" s="80"/>
      <c r="AR42" s="80"/>
      <c r="AS42" s="80"/>
      <c r="AT42" s="90"/>
      <c r="AU42" s="90"/>
      <c r="AV42" s="90"/>
      <c r="AW42" s="81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1"/>
    </row>
    <row r="43" spans="1:61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1"/>
      <c r="N43" s="81"/>
      <c r="O43" s="81"/>
      <c r="P43" s="80"/>
      <c r="Q43" s="86"/>
      <c r="R43" s="80"/>
      <c r="S43" s="88"/>
      <c r="T43" s="80"/>
      <c r="U43" s="80"/>
      <c r="V43" s="80"/>
      <c r="W43" s="80"/>
      <c r="X43" s="90"/>
      <c r="Y43" s="90"/>
      <c r="Z43" s="90"/>
      <c r="AA43" s="90"/>
      <c r="AB43" s="90"/>
      <c r="AC43" s="90"/>
      <c r="AD43" s="90"/>
      <c r="AE43" s="80"/>
      <c r="AF43" s="90"/>
      <c r="AG43" s="90"/>
      <c r="AH43" s="90"/>
      <c r="AI43" s="90"/>
      <c r="AJ43" s="81"/>
      <c r="AK43" s="80"/>
      <c r="AL43" s="90"/>
      <c r="AM43" s="90"/>
      <c r="AN43" s="90"/>
      <c r="AO43" s="90"/>
      <c r="AP43" s="81"/>
      <c r="AQ43" s="80"/>
      <c r="AR43" s="80"/>
      <c r="AS43" s="80"/>
      <c r="AT43" s="90"/>
      <c r="AU43" s="90"/>
      <c r="AV43" s="90"/>
      <c r="AW43" s="81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1"/>
    </row>
    <row r="44" spans="1:61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81"/>
      <c r="O44" s="81"/>
      <c r="P44" s="80"/>
      <c r="Q44" s="86"/>
      <c r="R44" s="80"/>
      <c r="S44" s="88"/>
      <c r="T44" s="80"/>
      <c r="U44" s="80"/>
      <c r="V44" s="80"/>
      <c r="W44" s="80"/>
      <c r="X44" s="81"/>
      <c r="Y44" s="90"/>
      <c r="Z44" s="90"/>
      <c r="AA44" s="90"/>
      <c r="AB44" s="90"/>
      <c r="AC44" s="90"/>
      <c r="AD44" s="90"/>
      <c r="AE44" s="80"/>
      <c r="AF44" s="90"/>
      <c r="AG44" s="90"/>
      <c r="AH44" s="90"/>
      <c r="AI44" s="90"/>
      <c r="AJ44" s="81"/>
      <c r="AK44" s="80"/>
      <c r="AL44" s="90"/>
      <c r="AM44" s="90"/>
      <c r="AN44" s="90"/>
      <c r="AO44" s="90"/>
      <c r="AP44" s="81"/>
      <c r="AQ44" s="80"/>
      <c r="AR44" s="80"/>
      <c r="AS44" s="80"/>
      <c r="AT44" s="90"/>
      <c r="AU44" s="90"/>
      <c r="AV44" s="90"/>
      <c r="AW44" s="81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1"/>
    </row>
    <row r="45" spans="1:61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81"/>
      <c r="O45" s="81"/>
      <c r="P45" s="80"/>
      <c r="Q45" s="86"/>
      <c r="R45" s="80"/>
      <c r="S45" s="88"/>
      <c r="T45" s="80"/>
      <c r="U45" s="80"/>
      <c r="V45" s="80"/>
      <c r="W45" s="80"/>
      <c r="X45" s="81"/>
      <c r="Y45" s="90"/>
      <c r="Z45" s="90"/>
      <c r="AA45" s="90"/>
      <c r="AB45" s="90"/>
      <c r="AC45" s="90"/>
      <c r="AD45" s="90"/>
      <c r="AE45" s="80"/>
      <c r="AF45" s="90"/>
      <c r="AG45" s="90"/>
      <c r="AH45" s="90"/>
      <c r="AI45" s="90"/>
      <c r="AJ45" s="81"/>
      <c r="AK45" s="80"/>
      <c r="AL45" s="90"/>
      <c r="AM45" s="90"/>
      <c r="AN45" s="90"/>
      <c r="AO45" s="90"/>
      <c r="AP45" s="81"/>
      <c r="AQ45" s="80"/>
      <c r="AR45" s="80"/>
      <c r="AS45" s="80"/>
      <c r="AT45" s="90"/>
      <c r="AU45" s="90"/>
      <c r="AV45" s="90"/>
      <c r="AW45" s="81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1"/>
    </row>
    <row r="46" spans="1:61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81"/>
      <c r="O46" s="81"/>
      <c r="P46" s="80"/>
      <c r="Q46" s="86"/>
      <c r="R46" s="80"/>
      <c r="S46" s="88"/>
      <c r="T46" s="80"/>
      <c r="U46" s="80"/>
      <c r="V46" s="80"/>
      <c r="W46" s="80"/>
      <c r="X46" s="81"/>
      <c r="Y46" s="90"/>
      <c r="Z46" s="90"/>
      <c r="AA46" s="90"/>
      <c r="AB46" s="90"/>
      <c r="AC46" s="90"/>
      <c r="AD46" s="90"/>
      <c r="AE46" s="80"/>
      <c r="AF46" s="90"/>
      <c r="AG46" s="90"/>
      <c r="AH46" s="90"/>
      <c r="AI46" s="90"/>
      <c r="AJ46" s="81"/>
      <c r="AK46" s="80"/>
      <c r="AL46" s="90"/>
      <c r="AM46" s="90"/>
      <c r="AN46" s="90"/>
      <c r="AO46" s="90"/>
      <c r="AP46" s="81"/>
      <c r="AQ46" s="80"/>
      <c r="AR46" s="80"/>
      <c r="AS46" s="80"/>
      <c r="AT46" s="90"/>
      <c r="AU46" s="90"/>
      <c r="AV46" s="90"/>
      <c r="AW46" s="81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1"/>
    </row>
    <row r="47" spans="1:61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81"/>
      <c r="O47" s="81"/>
      <c r="P47" s="80"/>
      <c r="Q47" s="86"/>
      <c r="R47" s="80"/>
      <c r="S47" s="88"/>
      <c r="T47" s="80"/>
      <c r="U47" s="80"/>
      <c r="V47" s="80"/>
      <c r="W47" s="80"/>
      <c r="X47" s="81"/>
      <c r="Y47" s="90"/>
      <c r="Z47" s="90"/>
      <c r="AA47" s="90"/>
      <c r="AB47" s="90"/>
      <c r="AC47" s="90"/>
      <c r="AD47" s="90"/>
      <c r="AE47" s="80"/>
      <c r="AF47" s="90"/>
      <c r="AG47" s="90"/>
      <c r="AH47" s="90"/>
      <c r="AI47" s="90"/>
      <c r="AJ47" s="81"/>
      <c r="AK47" s="80"/>
      <c r="AL47" s="90"/>
      <c r="AM47" s="90"/>
      <c r="AN47" s="90"/>
      <c r="AO47" s="90"/>
      <c r="AP47" s="81"/>
      <c r="AQ47" s="80"/>
      <c r="AR47" s="80"/>
      <c r="AS47" s="80"/>
      <c r="AT47" s="90"/>
      <c r="AU47" s="90"/>
      <c r="AV47" s="90"/>
      <c r="AW47" s="81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1"/>
    </row>
    <row r="48" spans="1:61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1"/>
      <c r="N48" s="81"/>
      <c r="O48" s="81"/>
      <c r="P48" s="80"/>
      <c r="Q48" s="86"/>
      <c r="R48" s="80"/>
      <c r="S48" s="88"/>
      <c r="T48" s="80"/>
      <c r="U48" s="80"/>
      <c r="V48" s="80"/>
      <c r="W48" s="80"/>
      <c r="X48" s="81"/>
      <c r="Y48" s="90"/>
      <c r="Z48" s="90"/>
      <c r="AA48" s="90"/>
      <c r="AB48" s="90"/>
      <c r="AC48" s="90"/>
      <c r="AD48" s="90"/>
      <c r="AE48" s="80"/>
      <c r="AF48" s="90"/>
      <c r="AG48" s="90"/>
      <c r="AH48" s="90"/>
      <c r="AI48" s="90"/>
      <c r="AJ48" s="81"/>
      <c r="AK48" s="80"/>
      <c r="AL48" s="90"/>
      <c r="AM48" s="90"/>
      <c r="AN48" s="90"/>
      <c r="AO48" s="90"/>
      <c r="AP48" s="81"/>
      <c r="AQ48" s="80"/>
      <c r="AR48" s="80"/>
      <c r="AS48" s="80"/>
      <c r="AT48" s="90"/>
      <c r="AU48" s="90"/>
      <c r="AV48" s="90"/>
      <c r="AW48" s="81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1"/>
    </row>
    <row r="49" spans="1:61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1"/>
      <c r="N49" s="81"/>
      <c r="O49" s="81"/>
      <c r="P49" s="80"/>
      <c r="Q49" s="86"/>
      <c r="R49" s="80"/>
      <c r="S49" s="88"/>
      <c r="T49" s="80"/>
      <c r="U49" s="80"/>
      <c r="V49" s="80"/>
      <c r="W49" s="80"/>
      <c r="X49" s="81"/>
      <c r="Y49" s="90"/>
      <c r="Z49" s="90"/>
      <c r="AA49" s="90"/>
      <c r="AB49" s="90"/>
      <c r="AC49" s="90"/>
      <c r="AD49" s="90"/>
      <c r="AE49" s="80"/>
      <c r="AF49" s="90"/>
      <c r="AG49" s="90"/>
      <c r="AH49" s="90"/>
      <c r="AI49" s="90"/>
      <c r="AJ49" s="81"/>
      <c r="AK49" s="80"/>
      <c r="AL49" s="90"/>
      <c r="AM49" s="90"/>
      <c r="AN49" s="90"/>
      <c r="AO49" s="90"/>
      <c r="AP49" s="81"/>
      <c r="AQ49" s="80"/>
      <c r="AR49" s="80"/>
      <c r="AS49" s="80"/>
      <c r="AT49" s="90"/>
      <c r="AU49" s="90"/>
      <c r="AV49" s="90"/>
      <c r="AW49" s="81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1"/>
    </row>
    <row r="50" spans="1:61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1"/>
      <c r="N50" s="81"/>
      <c r="O50" s="81"/>
      <c r="P50" s="80"/>
      <c r="Q50" s="86"/>
      <c r="R50" s="80"/>
      <c r="S50" s="88"/>
      <c r="T50" s="80"/>
      <c r="U50" s="80"/>
      <c r="V50" s="80"/>
      <c r="W50" s="80"/>
      <c r="X50" s="81"/>
      <c r="Y50" s="90"/>
      <c r="Z50" s="90"/>
      <c r="AA50" s="90"/>
      <c r="AB50" s="90"/>
      <c r="AC50" s="90"/>
      <c r="AD50" s="90"/>
      <c r="AE50" s="80"/>
      <c r="AF50" s="90"/>
      <c r="AG50" s="90"/>
      <c r="AH50" s="90"/>
      <c r="AI50" s="90"/>
      <c r="AJ50" s="81"/>
      <c r="AK50" s="80"/>
      <c r="AL50" s="90"/>
      <c r="AM50" s="90"/>
      <c r="AN50" s="90"/>
      <c r="AO50" s="90"/>
      <c r="AP50" s="81"/>
      <c r="AQ50" s="80"/>
      <c r="AR50" s="80"/>
      <c r="AS50" s="80"/>
      <c r="AT50" s="90"/>
      <c r="AU50" s="90"/>
      <c r="AV50" s="90"/>
      <c r="AW50" s="81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1"/>
    </row>
    <row r="51" spans="1:61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81"/>
      <c r="O51" s="81"/>
      <c r="P51" s="80"/>
      <c r="Q51" s="86"/>
      <c r="R51" s="80"/>
      <c r="S51" s="88"/>
      <c r="T51" s="80"/>
      <c r="U51" s="80"/>
      <c r="V51" s="80"/>
      <c r="W51" s="80"/>
      <c r="X51" s="81"/>
      <c r="Y51" s="90"/>
      <c r="Z51" s="90"/>
      <c r="AA51" s="90"/>
      <c r="AB51" s="90"/>
      <c r="AC51" s="90"/>
      <c r="AD51" s="90"/>
      <c r="AE51" s="80"/>
      <c r="AF51" s="90"/>
      <c r="AG51" s="90"/>
      <c r="AH51" s="90"/>
      <c r="AI51" s="90"/>
      <c r="AJ51" s="81"/>
      <c r="AK51" s="80"/>
      <c r="AL51" s="90"/>
      <c r="AM51" s="90"/>
      <c r="AN51" s="90"/>
      <c r="AO51" s="90"/>
      <c r="AP51" s="81"/>
      <c r="AQ51" s="80"/>
      <c r="AR51" s="80"/>
      <c r="AS51" s="80"/>
      <c r="AT51" s="90"/>
      <c r="AU51" s="90"/>
      <c r="AV51" s="90"/>
      <c r="AW51" s="81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1"/>
    </row>
    <row r="52" spans="1:61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81"/>
      <c r="O52" s="81"/>
      <c r="P52" s="80"/>
      <c r="Q52" s="86"/>
      <c r="R52" s="80"/>
      <c r="S52" s="88"/>
      <c r="T52" s="80"/>
      <c r="U52" s="80"/>
      <c r="V52" s="80"/>
      <c r="W52" s="80"/>
      <c r="X52" s="81"/>
      <c r="Y52" s="90"/>
      <c r="Z52" s="90"/>
      <c r="AA52" s="90"/>
      <c r="AB52" s="90"/>
      <c r="AC52" s="90"/>
      <c r="AD52" s="90"/>
      <c r="AE52" s="80"/>
      <c r="AF52" s="90"/>
      <c r="AG52" s="90"/>
      <c r="AH52" s="90"/>
      <c r="AI52" s="90"/>
      <c r="AJ52" s="81"/>
      <c r="AK52" s="80"/>
      <c r="AL52" s="90"/>
      <c r="AM52" s="90"/>
      <c r="AN52" s="90"/>
      <c r="AO52" s="90"/>
      <c r="AP52" s="81"/>
      <c r="AQ52" s="80"/>
      <c r="AR52" s="80"/>
      <c r="AS52" s="80"/>
      <c r="AT52" s="90"/>
      <c r="AU52" s="90"/>
      <c r="AV52" s="90"/>
      <c r="AW52" s="81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1"/>
    </row>
    <row r="53" spans="1:61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1"/>
      <c r="N53" s="81"/>
      <c r="O53" s="81"/>
      <c r="P53" s="80"/>
      <c r="Q53" s="86"/>
      <c r="R53" s="80"/>
      <c r="S53" s="88"/>
      <c r="T53" s="80"/>
      <c r="U53" s="80"/>
      <c r="V53" s="80"/>
      <c r="W53" s="80"/>
      <c r="X53" s="81"/>
      <c r="Y53" s="90"/>
      <c r="Z53" s="90"/>
      <c r="AA53" s="90"/>
      <c r="AB53" s="90"/>
      <c r="AC53" s="90"/>
      <c r="AD53" s="90"/>
      <c r="AE53" s="80"/>
      <c r="AF53" s="90"/>
      <c r="AG53" s="90"/>
      <c r="AH53" s="90"/>
      <c r="AI53" s="90"/>
      <c r="AJ53" s="81"/>
      <c r="AK53" s="80"/>
      <c r="AL53" s="90"/>
      <c r="AM53" s="90"/>
      <c r="AN53" s="90"/>
      <c r="AO53" s="90"/>
      <c r="AP53" s="81"/>
      <c r="AQ53" s="80"/>
      <c r="AR53" s="80"/>
      <c r="AS53" s="80"/>
      <c r="AT53" s="90"/>
      <c r="AU53" s="90"/>
      <c r="AV53" s="90"/>
      <c r="AW53" s="81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1"/>
    </row>
    <row r="54" spans="1:61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1"/>
      <c r="N54" s="81"/>
      <c r="O54" s="81"/>
      <c r="P54" s="80"/>
      <c r="Q54" s="86"/>
      <c r="R54" s="80"/>
      <c r="S54" s="88"/>
      <c r="T54" s="80"/>
      <c r="U54" s="80"/>
      <c r="V54" s="80"/>
      <c r="W54" s="80"/>
      <c r="X54" s="81"/>
      <c r="Y54" s="90"/>
      <c r="Z54" s="90"/>
      <c r="AA54" s="90"/>
      <c r="AB54" s="90"/>
      <c r="AC54" s="90"/>
      <c r="AD54" s="90"/>
      <c r="AE54" s="80"/>
      <c r="AF54" s="90"/>
      <c r="AG54" s="90"/>
      <c r="AH54" s="90"/>
      <c r="AI54" s="90"/>
      <c r="AJ54" s="81"/>
      <c r="AK54" s="80"/>
      <c r="AL54" s="90"/>
      <c r="AM54" s="90"/>
      <c r="AN54" s="90"/>
      <c r="AO54" s="90"/>
      <c r="AP54" s="81"/>
      <c r="AQ54" s="80"/>
      <c r="AR54" s="80"/>
      <c r="AS54" s="80"/>
      <c r="AT54" s="90"/>
      <c r="AU54" s="90"/>
      <c r="AV54" s="90"/>
      <c r="AW54" s="81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1"/>
    </row>
    <row r="55" spans="1:61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1"/>
      <c r="N55" s="81"/>
      <c r="O55" s="81"/>
      <c r="P55" s="80"/>
      <c r="Q55" s="86"/>
      <c r="R55" s="80"/>
      <c r="S55" s="88"/>
      <c r="T55" s="80"/>
      <c r="U55" s="80"/>
      <c r="V55" s="80"/>
      <c r="W55" s="80"/>
      <c r="X55" s="81"/>
      <c r="Y55" s="90"/>
      <c r="Z55" s="90"/>
      <c r="AA55" s="90"/>
      <c r="AB55" s="90"/>
      <c r="AC55" s="90"/>
      <c r="AD55" s="90"/>
      <c r="AE55" s="80"/>
      <c r="AF55" s="90"/>
      <c r="AG55" s="90"/>
      <c r="AH55" s="90"/>
      <c r="AI55" s="90"/>
      <c r="AJ55" s="81"/>
      <c r="AK55" s="80"/>
      <c r="AL55" s="90"/>
      <c r="AM55" s="90"/>
      <c r="AN55" s="90"/>
      <c r="AO55" s="90"/>
      <c r="AP55" s="81"/>
      <c r="AQ55" s="80"/>
      <c r="AR55" s="80"/>
      <c r="AS55" s="80"/>
      <c r="AT55" s="90"/>
      <c r="AU55" s="90"/>
      <c r="AV55" s="90"/>
      <c r="AW55" s="81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1"/>
    </row>
    <row r="56" spans="1:61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1"/>
      <c r="N56" s="81"/>
      <c r="O56" s="81"/>
      <c r="P56" s="80"/>
      <c r="Q56" s="86"/>
      <c r="R56" s="80"/>
      <c r="S56" s="88"/>
      <c r="T56" s="80"/>
      <c r="U56" s="80"/>
      <c r="V56" s="80"/>
      <c r="W56" s="80"/>
      <c r="X56" s="81"/>
      <c r="Y56" s="90"/>
      <c r="Z56" s="90"/>
      <c r="AA56" s="90"/>
      <c r="AB56" s="90"/>
      <c r="AC56" s="90"/>
      <c r="AD56" s="90"/>
      <c r="AE56" s="80"/>
      <c r="AF56" s="90"/>
      <c r="AG56" s="90"/>
      <c r="AH56" s="90"/>
      <c r="AI56" s="90"/>
      <c r="AJ56" s="81"/>
      <c r="AK56" s="80"/>
      <c r="AL56" s="90"/>
      <c r="AM56" s="90"/>
      <c r="AN56" s="90"/>
      <c r="AO56" s="90"/>
      <c r="AP56" s="81"/>
      <c r="AQ56" s="80"/>
      <c r="AR56" s="80"/>
      <c r="AS56" s="80"/>
      <c r="AT56" s="90"/>
      <c r="AU56" s="90"/>
      <c r="AV56" s="90"/>
      <c r="AW56" s="81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1"/>
    </row>
    <row r="57" spans="1:61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1"/>
      <c r="N57" s="81"/>
      <c r="O57" s="81"/>
      <c r="P57" s="80"/>
      <c r="Q57" s="86"/>
      <c r="R57" s="80"/>
      <c r="S57" s="88"/>
      <c r="T57" s="80"/>
      <c r="U57" s="80"/>
      <c r="V57" s="80"/>
      <c r="W57" s="80"/>
      <c r="X57" s="81"/>
      <c r="Y57" s="90"/>
      <c r="Z57" s="90"/>
      <c r="AA57" s="90"/>
      <c r="AB57" s="90"/>
      <c r="AC57" s="90"/>
      <c r="AD57" s="90"/>
      <c r="AE57" s="80"/>
      <c r="AF57" s="90"/>
      <c r="AG57" s="90"/>
      <c r="AH57" s="90"/>
      <c r="AI57" s="90"/>
      <c r="AJ57" s="81"/>
      <c r="AK57" s="80"/>
      <c r="AL57" s="90"/>
      <c r="AM57" s="90"/>
      <c r="AN57" s="90"/>
      <c r="AO57" s="90"/>
      <c r="AP57" s="81"/>
      <c r="AQ57" s="80"/>
      <c r="AR57" s="80"/>
      <c r="AS57" s="80"/>
      <c r="AT57" s="90"/>
      <c r="AU57" s="90"/>
      <c r="AV57" s="90"/>
      <c r="AW57" s="81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1"/>
    </row>
    <row r="58" spans="1:61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1"/>
      <c r="N58" s="81"/>
      <c r="O58" s="81"/>
      <c r="P58" s="80"/>
      <c r="Q58" s="86"/>
      <c r="R58" s="80"/>
      <c r="S58" s="88"/>
      <c r="T58" s="80"/>
      <c r="U58" s="80"/>
      <c r="V58" s="80"/>
      <c r="W58" s="80"/>
      <c r="X58" s="81"/>
      <c r="Y58" s="90"/>
      <c r="Z58" s="90"/>
      <c r="AA58" s="90"/>
      <c r="AB58" s="90"/>
      <c r="AC58" s="90"/>
      <c r="AD58" s="90"/>
      <c r="AE58" s="80"/>
      <c r="AF58" s="90"/>
      <c r="AG58" s="90"/>
      <c r="AH58" s="90"/>
      <c r="AI58" s="90"/>
      <c r="AJ58" s="81"/>
      <c r="AK58" s="80"/>
      <c r="AL58" s="90"/>
      <c r="AM58" s="90"/>
      <c r="AN58" s="90"/>
      <c r="AO58" s="90"/>
      <c r="AP58" s="81"/>
      <c r="AQ58" s="80"/>
      <c r="AR58" s="80"/>
      <c r="AS58" s="80"/>
      <c r="AT58" s="90"/>
      <c r="AU58" s="90"/>
      <c r="AV58" s="90"/>
      <c r="AW58" s="81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1"/>
    </row>
    <row r="59" spans="1:61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81"/>
      <c r="O59" s="81"/>
      <c r="P59" s="80"/>
      <c r="Q59" s="86"/>
      <c r="R59" s="80"/>
      <c r="S59" s="88"/>
      <c r="T59" s="80"/>
      <c r="U59" s="80"/>
      <c r="V59" s="80"/>
      <c r="W59" s="80"/>
      <c r="X59" s="81"/>
      <c r="Y59" s="90"/>
      <c r="Z59" s="90"/>
      <c r="AA59" s="90"/>
      <c r="AB59" s="90"/>
      <c r="AC59" s="90"/>
      <c r="AD59" s="90"/>
      <c r="AE59" s="80"/>
      <c r="AF59" s="90"/>
      <c r="AG59" s="90"/>
      <c r="AH59" s="90"/>
      <c r="AI59" s="90"/>
      <c r="AJ59" s="81"/>
      <c r="AK59" s="80"/>
      <c r="AL59" s="90"/>
      <c r="AM59" s="90"/>
      <c r="AN59" s="90"/>
      <c r="AO59" s="90"/>
      <c r="AP59" s="81"/>
      <c r="AQ59" s="80"/>
      <c r="AR59" s="80"/>
      <c r="AS59" s="80"/>
      <c r="AT59" s="90"/>
      <c r="AU59" s="90"/>
      <c r="AV59" s="90"/>
      <c r="AW59" s="81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1"/>
    </row>
    <row r="60" spans="1:61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81"/>
      <c r="O60" s="81"/>
      <c r="P60" s="80"/>
      <c r="Q60" s="86"/>
      <c r="R60" s="80"/>
      <c r="S60" s="88"/>
      <c r="T60" s="80"/>
      <c r="U60" s="80"/>
      <c r="V60" s="80"/>
      <c r="W60" s="80"/>
      <c r="X60" s="81"/>
      <c r="Y60" s="90"/>
      <c r="Z60" s="90"/>
      <c r="AA60" s="90"/>
      <c r="AB60" s="90"/>
      <c r="AC60" s="90"/>
      <c r="AD60" s="90"/>
      <c r="AE60" s="80"/>
      <c r="AF60" s="90"/>
      <c r="AG60" s="90"/>
      <c r="AH60" s="90"/>
      <c r="AI60" s="90"/>
      <c r="AJ60" s="81"/>
      <c r="AK60" s="80"/>
      <c r="AL60" s="90"/>
      <c r="AM60" s="90"/>
      <c r="AN60" s="90"/>
      <c r="AO60" s="90"/>
      <c r="AP60" s="81"/>
      <c r="AQ60" s="80"/>
      <c r="AR60" s="80"/>
      <c r="AS60" s="80"/>
      <c r="AT60" s="90"/>
      <c r="AU60" s="90"/>
      <c r="AV60" s="90"/>
      <c r="AW60" s="81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1"/>
    </row>
    <row r="61" spans="1:61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1"/>
      <c r="N61" s="81"/>
      <c r="O61" s="81"/>
      <c r="P61" s="80"/>
      <c r="Q61" s="86"/>
      <c r="R61" s="80"/>
      <c r="S61" s="88"/>
      <c r="T61" s="80"/>
      <c r="U61" s="80"/>
      <c r="V61" s="80"/>
      <c r="W61" s="80"/>
      <c r="X61" s="81"/>
      <c r="Y61" s="90"/>
      <c r="Z61" s="90"/>
      <c r="AA61" s="90"/>
      <c r="AB61" s="90"/>
      <c r="AC61" s="90"/>
      <c r="AD61" s="90"/>
      <c r="AE61" s="80"/>
      <c r="AF61" s="90"/>
      <c r="AG61" s="90"/>
      <c r="AH61" s="90"/>
      <c r="AI61" s="90"/>
      <c r="AJ61" s="81"/>
      <c r="AK61" s="80"/>
      <c r="AL61" s="90"/>
      <c r="AM61" s="90"/>
      <c r="AN61" s="90"/>
      <c r="AO61" s="90"/>
      <c r="AP61" s="81"/>
      <c r="AQ61" s="80"/>
      <c r="AR61" s="80"/>
      <c r="AS61" s="80"/>
      <c r="AT61" s="90"/>
      <c r="AU61" s="90"/>
      <c r="AV61" s="90"/>
      <c r="AW61" s="81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1"/>
    </row>
    <row r="62" spans="1:61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1"/>
      <c r="N62" s="81"/>
      <c r="O62" s="81"/>
      <c r="P62" s="80"/>
      <c r="Q62" s="86"/>
      <c r="R62" s="80"/>
      <c r="S62" s="88"/>
      <c r="T62" s="80"/>
      <c r="U62" s="80"/>
      <c r="V62" s="80"/>
      <c r="W62" s="80"/>
      <c r="X62" s="81"/>
      <c r="Y62" s="90"/>
      <c r="Z62" s="90"/>
      <c r="AA62" s="90"/>
      <c r="AB62" s="90"/>
      <c r="AC62" s="90"/>
      <c r="AD62" s="90"/>
      <c r="AE62" s="80"/>
      <c r="AF62" s="90"/>
      <c r="AG62" s="90"/>
      <c r="AH62" s="90"/>
      <c r="AI62" s="90"/>
      <c r="AJ62" s="81"/>
      <c r="AK62" s="80"/>
      <c r="AL62" s="90"/>
      <c r="AM62" s="90"/>
      <c r="AN62" s="90"/>
      <c r="AO62" s="90"/>
      <c r="AP62" s="81"/>
      <c r="AQ62" s="80"/>
      <c r="AR62" s="80"/>
      <c r="AS62" s="80"/>
      <c r="AT62" s="90"/>
      <c r="AU62" s="90"/>
      <c r="AV62" s="90"/>
      <c r="AW62" s="81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1"/>
    </row>
    <row r="63" spans="1:61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1"/>
      <c r="N63" s="81"/>
      <c r="O63" s="81"/>
      <c r="P63" s="80"/>
      <c r="Q63" s="86"/>
      <c r="R63" s="80"/>
      <c r="S63" s="88"/>
      <c r="T63" s="80"/>
      <c r="U63" s="80"/>
      <c r="V63" s="80"/>
      <c r="W63" s="80"/>
      <c r="X63" s="81"/>
      <c r="Y63" s="90"/>
      <c r="Z63" s="90"/>
      <c r="AA63" s="90"/>
      <c r="AB63" s="90"/>
      <c r="AC63" s="90"/>
      <c r="AD63" s="90"/>
      <c r="AE63" s="80"/>
      <c r="AF63" s="90"/>
      <c r="AG63" s="90"/>
      <c r="AH63" s="90"/>
      <c r="AI63" s="90"/>
      <c r="AJ63" s="81"/>
      <c r="AK63" s="80"/>
      <c r="AL63" s="90"/>
      <c r="AM63" s="90"/>
      <c r="AN63" s="90"/>
      <c r="AO63" s="90"/>
      <c r="AP63" s="81"/>
      <c r="AQ63" s="80"/>
      <c r="AR63" s="80"/>
      <c r="AS63" s="80"/>
      <c r="AT63" s="90"/>
      <c r="AU63" s="90"/>
      <c r="AV63" s="90"/>
      <c r="AW63" s="81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1"/>
    </row>
    <row r="64" spans="1:61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1"/>
      <c r="N64" s="81"/>
      <c r="O64" s="81"/>
      <c r="P64" s="80"/>
      <c r="Q64" s="86"/>
      <c r="R64" s="80"/>
      <c r="S64" s="88"/>
      <c r="T64" s="80"/>
      <c r="U64" s="80"/>
      <c r="V64" s="80"/>
      <c r="W64" s="80"/>
      <c r="X64" s="81"/>
      <c r="Y64" s="90"/>
      <c r="Z64" s="90"/>
      <c r="AA64" s="90"/>
      <c r="AB64" s="90"/>
      <c r="AC64" s="90"/>
      <c r="AD64" s="90"/>
      <c r="AE64" s="80"/>
      <c r="AF64" s="90"/>
      <c r="AG64" s="90"/>
      <c r="AH64" s="90"/>
      <c r="AI64" s="90"/>
      <c r="AJ64" s="81"/>
      <c r="AK64" s="80"/>
      <c r="AL64" s="90"/>
      <c r="AM64" s="90"/>
      <c r="AN64" s="90"/>
      <c r="AO64" s="90"/>
      <c r="AP64" s="81"/>
      <c r="AQ64" s="80"/>
      <c r="AR64" s="80"/>
      <c r="AS64" s="80"/>
      <c r="AT64" s="90"/>
      <c r="AU64" s="90"/>
      <c r="AV64" s="90"/>
      <c r="AW64" s="81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1"/>
    </row>
    <row r="65" spans="1:61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1"/>
      <c r="N65" s="81"/>
      <c r="O65" s="81"/>
      <c r="P65" s="80"/>
      <c r="Q65" s="86"/>
      <c r="R65" s="80"/>
      <c r="S65" s="88"/>
      <c r="T65" s="80"/>
      <c r="U65" s="80"/>
      <c r="V65" s="80"/>
      <c r="W65" s="80"/>
      <c r="X65" s="81"/>
      <c r="Y65" s="90"/>
      <c r="Z65" s="90"/>
      <c r="AA65" s="90"/>
      <c r="AB65" s="90"/>
      <c r="AC65" s="90"/>
      <c r="AD65" s="90"/>
      <c r="AE65" s="80"/>
      <c r="AF65" s="90"/>
      <c r="AG65" s="90"/>
      <c r="AH65" s="90"/>
      <c r="AI65" s="90"/>
      <c r="AJ65" s="81"/>
      <c r="AK65" s="80"/>
      <c r="AL65" s="90"/>
      <c r="AM65" s="90"/>
      <c r="AN65" s="90"/>
      <c r="AO65" s="90"/>
      <c r="AP65" s="81"/>
      <c r="AQ65" s="80"/>
      <c r="AR65" s="80"/>
      <c r="AS65" s="80"/>
      <c r="AT65" s="90"/>
      <c r="AU65" s="90"/>
      <c r="AV65" s="90"/>
      <c r="AW65" s="81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1"/>
    </row>
    <row r="66" spans="1:61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1"/>
      <c r="N66" s="81"/>
      <c r="O66" s="81"/>
      <c r="P66" s="80"/>
      <c r="Q66" s="86"/>
      <c r="R66" s="80"/>
      <c r="S66" s="88"/>
      <c r="T66" s="80"/>
      <c r="U66" s="80"/>
      <c r="V66" s="80"/>
      <c r="W66" s="80"/>
      <c r="X66" s="81"/>
      <c r="Y66" s="90"/>
      <c r="Z66" s="90"/>
      <c r="AA66" s="90"/>
      <c r="AB66" s="90"/>
      <c r="AC66" s="90"/>
      <c r="AD66" s="90"/>
      <c r="AE66" s="80"/>
      <c r="AF66" s="90"/>
      <c r="AG66" s="90"/>
      <c r="AH66" s="90"/>
      <c r="AI66" s="90"/>
      <c r="AJ66" s="81"/>
      <c r="AK66" s="80"/>
      <c r="AL66" s="90"/>
      <c r="AM66" s="90"/>
      <c r="AN66" s="90"/>
      <c r="AO66" s="90"/>
      <c r="AP66" s="81"/>
      <c r="AQ66" s="80"/>
      <c r="AR66" s="80"/>
      <c r="AS66" s="80"/>
      <c r="AT66" s="90"/>
      <c r="AU66" s="90"/>
      <c r="AV66" s="90"/>
      <c r="AW66" s="81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1"/>
    </row>
    <row r="67" spans="1:61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1"/>
      <c r="N67" s="81"/>
      <c r="O67" s="81"/>
      <c r="P67" s="80"/>
      <c r="Q67" s="86"/>
      <c r="R67" s="80"/>
      <c r="S67" s="88"/>
      <c r="T67" s="80"/>
      <c r="U67" s="80"/>
      <c r="V67" s="80"/>
      <c r="W67" s="80"/>
      <c r="X67" s="81"/>
      <c r="Y67" s="90"/>
      <c r="Z67" s="90"/>
      <c r="AA67" s="90"/>
      <c r="AB67" s="90"/>
      <c r="AC67" s="90"/>
      <c r="AD67" s="90"/>
      <c r="AE67" s="80"/>
      <c r="AF67" s="90"/>
      <c r="AG67" s="90"/>
      <c r="AH67" s="90"/>
      <c r="AI67" s="90"/>
      <c r="AJ67" s="81"/>
      <c r="AK67" s="80"/>
      <c r="AL67" s="90"/>
      <c r="AM67" s="90"/>
      <c r="AN67" s="90"/>
      <c r="AO67" s="90"/>
      <c r="AP67" s="81"/>
      <c r="AQ67" s="80"/>
      <c r="AR67" s="80"/>
      <c r="AS67" s="80"/>
      <c r="AT67" s="90"/>
      <c r="AU67" s="90"/>
      <c r="AV67" s="90"/>
      <c r="AW67" s="81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1"/>
    </row>
    <row r="68" spans="1:61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1"/>
      <c r="N68" s="81"/>
      <c r="O68" s="81"/>
      <c r="P68" s="80"/>
      <c r="Q68" s="86"/>
      <c r="R68" s="80"/>
      <c r="S68" s="88"/>
      <c r="T68" s="80"/>
      <c r="U68" s="80"/>
      <c r="V68" s="80"/>
      <c r="W68" s="80"/>
      <c r="X68" s="81"/>
      <c r="Y68" s="90"/>
      <c r="Z68" s="90"/>
      <c r="AA68" s="90"/>
      <c r="AB68" s="90"/>
      <c r="AC68" s="90"/>
      <c r="AD68" s="90"/>
      <c r="AE68" s="80"/>
      <c r="AF68" s="90"/>
      <c r="AG68" s="90"/>
      <c r="AH68" s="90"/>
      <c r="AI68" s="90"/>
      <c r="AJ68" s="81"/>
      <c r="AK68" s="80"/>
      <c r="AL68" s="90"/>
      <c r="AM68" s="90"/>
      <c r="AN68" s="90"/>
      <c r="AO68" s="90"/>
      <c r="AP68" s="81"/>
      <c r="AQ68" s="80"/>
      <c r="AR68" s="80"/>
      <c r="AS68" s="80"/>
      <c r="AT68" s="90"/>
      <c r="AU68" s="90"/>
      <c r="AV68" s="90"/>
      <c r="AW68" s="81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1"/>
    </row>
    <row r="69" spans="1:61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1"/>
      <c r="N69" s="81"/>
      <c r="O69" s="81"/>
      <c r="P69" s="80"/>
      <c r="Q69" s="86"/>
      <c r="R69" s="80"/>
      <c r="S69" s="88"/>
      <c r="T69" s="80"/>
      <c r="U69" s="80"/>
      <c r="V69" s="80"/>
      <c r="W69" s="80"/>
      <c r="X69" s="81"/>
      <c r="Y69" s="90"/>
      <c r="Z69" s="90"/>
      <c r="AA69" s="90"/>
      <c r="AB69" s="90"/>
      <c r="AC69" s="90"/>
      <c r="AD69" s="90"/>
      <c r="AE69" s="80"/>
      <c r="AF69" s="90"/>
      <c r="AG69" s="90"/>
      <c r="AH69" s="90"/>
      <c r="AI69" s="90"/>
      <c r="AJ69" s="81"/>
      <c r="AK69" s="80"/>
      <c r="AL69" s="90"/>
      <c r="AM69" s="90"/>
      <c r="AN69" s="90"/>
      <c r="AO69" s="90"/>
      <c r="AP69" s="81"/>
      <c r="AQ69" s="80"/>
      <c r="AR69" s="80"/>
      <c r="AS69" s="80"/>
      <c r="AT69" s="90"/>
      <c r="AU69" s="90"/>
      <c r="AV69" s="90"/>
      <c r="AW69" s="81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1"/>
    </row>
    <row r="70" spans="1:61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1"/>
      <c r="N70" s="81"/>
      <c r="O70" s="81"/>
      <c r="P70" s="80"/>
      <c r="Q70" s="86"/>
      <c r="R70" s="80"/>
      <c r="S70" s="88"/>
      <c r="T70" s="80"/>
      <c r="U70" s="80"/>
      <c r="V70" s="80"/>
      <c r="W70" s="80"/>
      <c r="X70" s="81"/>
      <c r="Y70" s="90"/>
      <c r="Z70" s="90"/>
      <c r="AA70" s="90"/>
      <c r="AB70" s="90"/>
      <c r="AC70" s="90"/>
      <c r="AD70" s="90"/>
      <c r="AE70" s="80"/>
      <c r="AF70" s="90"/>
      <c r="AG70" s="90"/>
      <c r="AH70" s="90"/>
      <c r="AI70" s="90"/>
      <c r="AJ70" s="81"/>
      <c r="AK70" s="80"/>
      <c r="AL70" s="90"/>
      <c r="AM70" s="90"/>
      <c r="AN70" s="90"/>
      <c r="AO70" s="90"/>
      <c r="AP70" s="81"/>
      <c r="AQ70" s="80"/>
      <c r="AR70" s="80"/>
      <c r="AS70" s="80"/>
      <c r="AT70" s="90"/>
      <c r="AU70" s="90"/>
      <c r="AV70" s="90"/>
      <c r="AW70" s="81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1"/>
    </row>
    <row r="71" spans="1:61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1"/>
      <c r="N71" s="81"/>
      <c r="O71" s="81"/>
      <c r="P71" s="80"/>
      <c r="Q71" s="86"/>
      <c r="R71" s="80"/>
      <c r="S71" s="88"/>
      <c r="T71" s="80"/>
      <c r="U71" s="80"/>
      <c r="V71" s="80"/>
      <c r="W71" s="80"/>
      <c r="X71" s="81"/>
      <c r="Y71" s="90"/>
      <c r="Z71" s="90"/>
      <c r="AA71" s="90"/>
      <c r="AB71" s="90"/>
      <c r="AC71" s="90"/>
      <c r="AD71" s="90"/>
      <c r="AE71" s="80"/>
      <c r="AF71" s="90"/>
      <c r="AG71" s="90"/>
      <c r="AH71" s="90"/>
      <c r="AI71" s="90"/>
      <c r="AJ71" s="81"/>
      <c r="AK71" s="80"/>
      <c r="AL71" s="90"/>
      <c r="AM71" s="90"/>
      <c r="AN71" s="90"/>
      <c r="AO71" s="90"/>
      <c r="AP71" s="81"/>
      <c r="AQ71" s="80"/>
      <c r="AR71" s="80"/>
      <c r="AS71" s="80"/>
      <c r="AT71" s="90"/>
      <c r="AU71" s="90"/>
      <c r="AV71" s="90"/>
      <c r="AW71" s="81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1"/>
    </row>
    <row r="72" spans="1:61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1"/>
      <c r="N72" s="81"/>
      <c r="O72" s="81"/>
      <c r="P72" s="80"/>
      <c r="Q72" s="86"/>
      <c r="R72" s="80"/>
      <c r="S72" s="88"/>
      <c r="T72" s="80"/>
      <c r="U72" s="80"/>
      <c r="V72" s="80"/>
      <c r="W72" s="80"/>
      <c r="X72" s="81"/>
      <c r="Y72" s="90"/>
      <c r="Z72" s="90"/>
      <c r="AA72" s="90"/>
      <c r="AB72" s="90"/>
      <c r="AC72" s="90"/>
      <c r="AD72" s="90"/>
      <c r="AE72" s="80"/>
      <c r="AF72" s="90"/>
      <c r="AG72" s="90"/>
      <c r="AH72" s="90"/>
      <c r="AI72" s="90"/>
      <c r="AJ72" s="81"/>
      <c r="AK72" s="80"/>
      <c r="AL72" s="90"/>
      <c r="AM72" s="90"/>
      <c r="AN72" s="90"/>
      <c r="AO72" s="90"/>
      <c r="AP72" s="81"/>
      <c r="AQ72" s="80"/>
      <c r="AR72" s="80"/>
      <c r="AS72" s="80"/>
      <c r="AT72" s="90"/>
      <c r="AU72" s="90"/>
      <c r="AV72" s="90"/>
      <c r="AW72" s="81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1"/>
    </row>
    <row r="73" spans="1:61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81"/>
      <c r="O73" s="81"/>
      <c r="P73" s="80"/>
      <c r="Q73" s="86"/>
      <c r="R73" s="80"/>
      <c r="S73" s="88"/>
      <c r="T73" s="80"/>
      <c r="U73" s="80"/>
      <c r="V73" s="80"/>
      <c r="W73" s="80"/>
      <c r="X73" s="81"/>
      <c r="Y73" s="90"/>
      <c r="Z73" s="90"/>
      <c r="AA73" s="90"/>
      <c r="AB73" s="90"/>
      <c r="AC73" s="90"/>
      <c r="AD73" s="90"/>
      <c r="AE73" s="80"/>
      <c r="AF73" s="90"/>
      <c r="AG73" s="90"/>
      <c r="AH73" s="90"/>
      <c r="AI73" s="90"/>
      <c r="AJ73" s="81"/>
      <c r="AK73" s="80"/>
      <c r="AL73" s="90"/>
      <c r="AM73" s="90"/>
      <c r="AN73" s="90"/>
      <c r="AO73" s="90"/>
      <c r="AP73" s="81"/>
      <c r="AQ73" s="80"/>
      <c r="AR73" s="80"/>
      <c r="AS73" s="80"/>
      <c r="AT73" s="90"/>
      <c r="AU73" s="90"/>
      <c r="AV73" s="90"/>
      <c r="AW73" s="81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1"/>
    </row>
    <row r="74" spans="1:61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1"/>
      <c r="N74" s="81"/>
      <c r="O74" s="81"/>
      <c r="P74" s="80"/>
      <c r="Q74" s="86"/>
      <c r="R74" s="80"/>
      <c r="S74" s="88"/>
      <c r="T74" s="80"/>
      <c r="U74" s="80"/>
      <c r="V74" s="80"/>
      <c r="W74" s="80"/>
      <c r="X74" s="81"/>
      <c r="Y74" s="90"/>
      <c r="Z74" s="90"/>
      <c r="AA74" s="90"/>
      <c r="AB74" s="90"/>
      <c r="AC74" s="90"/>
      <c r="AD74" s="90"/>
      <c r="AE74" s="80"/>
      <c r="AF74" s="90"/>
      <c r="AG74" s="90"/>
      <c r="AH74" s="90"/>
      <c r="AI74" s="90"/>
      <c r="AJ74" s="81"/>
      <c r="AK74" s="80"/>
      <c r="AL74" s="90"/>
      <c r="AM74" s="90"/>
      <c r="AN74" s="90"/>
      <c r="AO74" s="90"/>
      <c r="AP74" s="81"/>
      <c r="AQ74" s="80"/>
      <c r="AR74" s="80"/>
      <c r="AS74" s="80"/>
      <c r="AT74" s="90"/>
      <c r="AU74" s="90"/>
      <c r="AV74" s="90"/>
      <c r="AW74" s="81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1"/>
    </row>
    <row r="75" spans="1:61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81"/>
      <c r="O75" s="81"/>
      <c r="P75" s="80"/>
      <c r="Q75" s="86"/>
      <c r="R75" s="80"/>
      <c r="S75" s="88"/>
      <c r="T75" s="80"/>
      <c r="U75" s="80"/>
      <c r="V75" s="80"/>
      <c r="W75" s="80"/>
      <c r="X75" s="81"/>
      <c r="Y75" s="90"/>
      <c r="Z75" s="90"/>
      <c r="AA75" s="90"/>
      <c r="AB75" s="90"/>
      <c r="AC75" s="90"/>
      <c r="AD75" s="90"/>
      <c r="AE75" s="80"/>
      <c r="AF75" s="90"/>
      <c r="AG75" s="90"/>
      <c r="AH75" s="90"/>
      <c r="AI75" s="90"/>
      <c r="AJ75" s="81"/>
      <c r="AK75" s="80"/>
      <c r="AL75" s="90"/>
      <c r="AM75" s="90"/>
      <c r="AN75" s="90"/>
      <c r="AO75" s="90"/>
      <c r="AP75" s="81"/>
      <c r="AQ75" s="80"/>
      <c r="AR75" s="80"/>
      <c r="AS75" s="80"/>
      <c r="AT75" s="90"/>
      <c r="AU75" s="90"/>
      <c r="AV75" s="90"/>
      <c r="AW75" s="81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1"/>
    </row>
    <row r="76" spans="1:61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1"/>
      <c r="N76" s="81"/>
      <c r="O76" s="81"/>
      <c r="P76" s="80"/>
      <c r="Q76" s="86"/>
      <c r="R76" s="80"/>
      <c r="S76" s="88"/>
      <c r="T76" s="80"/>
      <c r="U76" s="80"/>
      <c r="V76" s="80"/>
      <c r="W76" s="80"/>
      <c r="X76" s="81"/>
      <c r="Y76" s="90"/>
      <c r="Z76" s="90"/>
      <c r="AA76" s="90"/>
      <c r="AB76" s="90"/>
      <c r="AC76" s="90"/>
      <c r="AD76" s="90"/>
      <c r="AE76" s="80"/>
      <c r="AF76" s="90"/>
      <c r="AG76" s="90"/>
      <c r="AH76" s="90"/>
      <c r="AI76" s="90"/>
      <c r="AJ76" s="81"/>
      <c r="AK76" s="80"/>
      <c r="AL76" s="90"/>
      <c r="AM76" s="90"/>
      <c r="AN76" s="90"/>
      <c r="AO76" s="90"/>
      <c r="AP76" s="81"/>
      <c r="AQ76" s="80"/>
      <c r="AR76" s="80"/>
      <c r="AS76" s="80"/>
      <c r="AT76" s="90"/>
      <c r="AU76" s="90"/>
      <c r="AV76" s="90"/>
      <c r="AW76" s="81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1"/>
    </row>
    <row r="77" spans="1:61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1"/>
      <c r="N77" s="81"/>
      <c r="O77" s="81"/>
      <c r="P77" s="80"/>
      <c r="Q77" s="86"/>
      <c r="R77" s="80"/>
      <c r="S77" s="88"/>
      <c r="T77" s="80"/>
      <c r="U77" s="80"/>
      <c r="V77" s="80"/>
      <c r="W77" s="80"/>
      <c r="X77" s="81"/>
      <c r="Y77" s="90"/>
      <c r="Z77" s="90"/>
      <c r="AA77" s="90"/>
      <c r="AB77" s="90"/>
      <c r="AC77" s="90"/>
      <c r="AD77" s="90"/>
      <c r="AE77" s="80"/>
      <c r="AF77" s="90"/>
      <c r="AG77" s="90"/>
      <c r="AH77" s="90"/>
      <c r="AI77" s="90"/>
      <c r="AJ77" s="81"/>
      <c r="AK77" s="80"/>
      <c r="AL77" s="90"/>
      <c r="AM77" s="90"/>
      <c r="AN77" s="90"/>
      <c r="AO77" s="90"/>
      <c r="AP77" s="81"/>
      <c r="AQ77" s="80"/>
      <c r="AR77" s="80"/>
      <c r="AS77" s="80"/>
      <c r="AT77" s="90"/>
      <c r="AU77" s="90"/>
      <c r="AV77" s="90"/>
      <c r="AW77" s="81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1"/>
    </row>
    <row r="78" spans="1:61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1"/>
      <c r="N78" s="81"/>
      <c r="O78" s="81"/>
      <c r="P78" s="80"/>
      <c r="Q78" s="86"/>
      <c r="R78" s="80"/>
      <c r="S78" s="88"/>
      <c r="T78" s="80"/>
      <c r="U78" s="80"/>
      <c r="V78" s="80"/>
      <c r="W78" s="80"/>
      <c r="X78" s="81"/>
      <c r="Y78" s="90"/>
      <c r="Z78" s="90"/>
      <c r="AA78" s="90"/>
      <c r="AB78" s="90"/>
      <c r="AC78" s="90"/>
      <c r="AD78" s="90"/>
      <c r="AE78" s="80"/>
      <c r="AF78" s="90"/>
      <c r="AG78" s="90"/>
      <c r="AH78" s="90"/>
      <c r="AI78" s="90"/>
      <c r="AJ78" s="81"/>
      <c r="AK78" s="80"/>
      <c r="AL78" s="90"/>
      <c r="AM78" s="90"/>
      <c r="AN78" s="90"/>
      <c r="AO78" s="90"/>
      <c r="AP78" s="81"/>
      <c r="AQ78" s="80"/>
      <c r="AR78" s="80"/>
      <c r="AS78" s="80"/>
      <c r="AT78" s="90"/>
      <c r="AU78" s="90"/>
      <c r="AV78" s="90"/>
      <c r="AW78" s="81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1"/>
    </row>
    <row r="79" spans="1:61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81"/>
      <c r="O79" s="81"/>
      <c r="P79" s="80"/>
      <c r="Q79" s="86"/>
      <c r="R79" s="80"/>
      <c r="S79" s="88"/>
      <c r="T79" s="80"/>
      <c r="U79" s="80"/>
      <c r="V79" s="80"/>
      <c r="W79" s="80"/>
      <c r="X79" s="81"/>
      <c r="Y79" s="90"/>
      <c r="Z79" s="90"/>
      <c r="AA79" s="90"/>
      <c r="AB79" s="90"/>
      <c r="AC79" s="90"/>
      <c r="AD79" s="90"/>
      <c r="AE79" s="80"/>
      <c r="AF79" s="90"/>
      <c r="AG79" s="90"/>
      <c r="AH79" s="90"/>
      <c r="AI79" s="90"/>
      <c r="AJ79" s="81"/>
      <c r="AK79" s="80"/>
      <c r="AL79" s="90"/>
      <c r="AM79" s="90"/>
      <c r="AN79" s="90"/>
      <c r="AO79" s="90"/>
      <c r="AP79" s="81"/>
      <c r="AQ79" s="80"/>
      <c r="AR79" s="80"/>
      <c r="AS79" s="80"/>
      <c r="AT79" s="90"/>
      <c r="AU79" s="90"/>
      <c r="AV79" s="90"/>
      <c r="AW79" s="81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1"/>
    </row>
    <row r="80" spans="1:61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81"/>
      <c r="O80" s="81"/>
      <c r="P80" s="80"/>
      <c r="Q80" s="86"/>
      <c r="R80" s="80"/>
      <c r="S80" s="88"/>
      <c r="T80" s="80"/>
      <c r="U80" s="80"/>
      <c r="V80" s="80"/>
      <c r="W80" s="80"/>
      <c r="X80" s="81"/>
      <c r="Y80" s="90"/>
      <c r="Z80" s="90"/>
      <c r="AA80" s="90"/>
      <c r="AB80" s="90"/>
      <c r="AC80" s="90"/>
      <c r="AD80" s="90"/>
      <c r="AE80" s="80"/>
      <c r="AF80" s="90"/>
      <c r="AG80" s="90"/>
      <c r="AH80" s="90"/>
      <c r="AI80" s="90"/>
      <c r="AJ80" s="81"/>
      <c r="AK80" s="80"/>
      <c r="AL80" s="90"/>
      <c r="AM80" s="90"/>
      <c r="AN80" s="90"/>
      <c r="AO80" s="90"/>
      <c r="AP80" s="81"/>
      <c r="AQ80" s="80"/>
      <c r="AR80" s="80"/>
      <c r="AS80" s="80"/>
      <c r="AT80" s="90"/>
      <c r="AU80" s="90"/>
      <c r="AV80" s="90"/>
      <c r="AW80" s="81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1"/>
    </row>
    <row r="81" spans="1:61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1"/>
      <c r="N81" s="81"/>
      <c r="O81" s="81"/>
      <c r="P81" s="80"/>
      <c r="Q81" s="86"/>
      <c r="R81" s="80"/>
      <c r="S81" s="88"/>
      <c r="T81" s="80"/>
      <c r="U81" s="80"/>
      <c r="V81" s="80"/>
      <c r="W81" s="80"/>
      <c r="X81" s="81"/>
      <c r="Y81" s="90"/>
      <c r="Z81" s="90"/>
      <c r="AA81" s="90"/>
      <c r="AB81" s="90"/>
      <c r="AC81" s="90"/>
      <c r="AD81" s="90"/>
      <c r="AE81" s="80"/>
      <c r="AF81" s="90"/>
      <c r="AG81" s="90"/>
      <c r="AH81" s="90"/>
      <c r="AI81" s="90"/>
      <c r="AJ81" s="81"/>
      <c r="AK81" s="80"/>
      <c r="AL81" s="90"/>
      <c r="AM81" s="90"/>
      <c r="AN81" s="90"/>
      <c r="AO81" s="90"/>
      <c r="AP81" s="81"/>
      <c r="AQ81" s="80"/>
      <c r="AR81" s="80"/>
      <c r="AS81" s="80"/>
      <c r="AT81" s="90"/>
      <c r="AU81" s="90"/>
      <c r="AV81" s="90"/>
      <c r="AW81" s="81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1"/>
    </row>
    <row r="82" spans="1:61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1"/>
      <c r="N82" s="81"/>
      <c r="O82" s="81"/>
      <c r="P82" s="80"/>
      <c r="Q82" s="86"/>
      <c r="R82" s="80"/>
      <c r="S82" s="88"/>
      <c r="T82" s="80"/>
      <c r="U82" s="80"/>
      <c r="V82" s="80"/>
      <c r="W82" s="80"/>
      <c r="X82" s="81"/>
      <c r="Y82" s="90"/>
      <c r="Z82" s="90"/>
      <c r="AA82" s="90"/>
      <c r="AB82" s="90"/>
      <c r="AC82" s="90"/>
      <c r="AD82" s="90"/>
      <c r="AE82" s="80"/>
      <c r="AF82" s="90"/>
      <c r="AG82" s="90"/>
      <c r="AH82" s="90"/>
      <c r="AI82" s="90"/>
      <c r="AJ82" s="81"/>
      <c r="AK82" s="80"/>
      <c r="AL82" s="90"/>
      <c r="AM82" s="90"/>
      <c r="AN82" s="90"/>
      <c r="AO82" s="90"/>
      <c r="AP82" s="81"/>
      <c r="AQ82" s="80"/>
      <c r="AR82" s="80"/>
      <c r="AS82" s="80"/>
      <c r="AT82" s="90"/>
      <c r="AU82" s="90"/>
      <c r="AV82" s="90"/>
      <c r="AW82" s="81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1"/>
    </row>
    <row r="83" spans="1:61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1"/>
      <c r="N83" s="81"/>
      <c r="O83" s="81"/>
      <c r="P83" s="80"/>
      <c r="Q83" s="86"/>
      <c r="R83" s="80"/>
      <c r="S83" s="88"/>
      <c r="T83" s="80"/>
      <c r="U83" s="80"/>
      <c r="V83" s="80"/>
      <c r="W83" s="80"/>
      <c r="X83" s="81"/>
      <c r="Y83" s="90"/>
      <c r="Z83" s="90"/>
      <c r="AA83" s="90"/>
      <c r="AB83" s="90"/>
      <c r="AC83" s="90"/>
      <c r="AD83" s="90"/>
      <c r="AE83" s="80"/>
      <c r="AF83" s="90"/>
      <c r="AG83" s="90"/>
      <c r="AH83" s="90"/>
      <c r="AI83" s="90"/>
      <c r="AJ83" s="81"/>
      <c r="AK83" s="80"/>
      <c r="AL83" s="90"/>
      <c r="AM83" s="90"/>
      <c r="AN83" s="90"/>
      <c r="AO83" s="90"/>
      <c r="AP83" s="81"/>
      <c r="AQ83" s="80"/>
      <c r="AR83" s="80"/>
      <c r="AS83" s="80"/>
      <c r="AT83" s="90"/>
      <c r="AU83" s="90"/>
      <c r="AV83" s="90"/>
      <c r="AW83" s="81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1"/>
    </row>
    <row r="84" spans="1:61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1"/>
      <c r="N84" s="81"/>
      <c r="O84" s="81"/>
      <c r="P84" s="80"/>
      <c r="Q84" s="86"/>
      <c r="R84" s="80"/>
      <c r="S84" s="88"/>
      <c r="T84" s="80"/>
      <c r="U84" s="80"/>
      <c r="V84" s="80"/>
      <c r="W84" s="80"/>
      <c r="X84" s="81"/>
      <c r="Y84" s="90"/>
      <c r="Z84" s="90"/>
      <c r="AA84" s="90"/>
      <c r="AB84" s="90"/>
      <c r="AC84" s="90"/>
      <c r="AD84" s="90"/>
      <c r="AE84" s="80"/>
      <c r="AF84" s="90"/>
      <c r="AG84" s="90"/>
      <c r="AH84" s="90"/>
      <c r="AI84" s="90"/>
      <c r="AJ84" s="81"/>
      <c r="AK84" s="80"/>
      <c r="AL84" s="90"/>
      <c r="AM84" s="90"/>
      <c r="AN84" s="90"/>
      <c r="AO84" s="90"/>
      <c r="AP84" s="81"/>
      <c r="AQ84" s="80"/>
      <c r="AR84" s="80"/>
      <c r="AS84" s="80"/>
      <c r="AT84" s="90"/>
      <c r="AU84" s="90"/>
      <c r="AV84" s="90"/>
      <c r="AW84" s="81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1"/>
    </row>
    <row r="85" spans="1:61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1"/>
      <c r="N85" s="81"/>
      <c r="O85" s="81"/>
      <c r="P85" s="80"/>
      <c r="Q85" s="86"/>
      <c r="R85" s="80"/>
      <c r="S85" s="88"/>
      <c r="T85" s="80"/>
      <c r="U85" s="80"/>
      <c r="V85" s="80"/>
      <c r="W85" s="80"/>
      <c r="X85" s="81"/>
      <c r="Y85" s="90"/>
      <c r="Z85" s="90"/>
      <c r="AA85" s="90"/>
      <c r="AB85" s="90"/>
      <c r="AC85" s="90"/>
      <c r="AD85" s="90"/>
      <c r="AE85" s="80"/>
      <c r="AF85" s="90"/>
      <c r="AG85" s="90"/>
      <c r="AH85" s="90"/>
      <c r="AI85" s="90"/>
      <c r="AJ85" s="81"/>
      <c r="AK85" s="80"/>
      <c r="AL85" s="90"/>
      <c r="AM85" s="90"/>
      <c r="AN85" s="90"/>
      <c r="AO85" s="90"/>
      <c r="AP85" s="81"/>
      <c r="AQ85" s="80"/>
      <c r="AR85" s="80"/>
      <c r="AS85" s="80"/>
      <c r="AT85" s="90"/>
      <c r="AU85" s="90"/>
      <c r="AV85" s="90"/>
      <c r="AW85" s="81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1"/>
    </row>
    <row r="86" spans="1:61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1"/>
      <c r="N86" s="81"/>
      <c r="O86" s="81"/>
      <c r="P86" s="80"/>
      <c r="Q86" s="86"/>
      <c r="R86" s="80"/>
      <c r="S86" s="88"/>
      <c r="T86" s="80"/>
      <c r="U86" s="80"/>
      <c r="V86" s="80"/>
      <c r="W86" s="80"/>
      <c r="X86" s="81"/>
      <c r="Y86" s="90"/>
      <c r="Z86" s="90"/>
      <c r="AA86" s="90"/>
      <c r="AB86" s="90"/>
      <c r="AC86" s="90"/>
      <c r="AD86" s="90"/>
      <c r="AE86" s="80"/>
      <c r="AF86" s="90"/>
      <c r="AG86" s="90"/>
      <c r="AH86" s="90"/>
      <c r="AI86" s="90"/>
      <c r="AJ86" s="81"/>
      <c r="AK86" s="80"/>
      <c r="AL86" s="90"/>
      <c r="AM86" s="90"/>
      <c r="AN86" s="90"/>
      <c r="AO86" s="90"/>
      <c r="AP86" s="81"/>
      <c r="AQ86" s="80"/>
      <c r="AR86" s="80"/>
      <c r="AS86" s="80"/>
      <c r="AT86" s="90"/>
      <c r="AU86" s="90"/>
      <c r="AV86" s="90"/>
      <c r="AW86" s="81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1"/>
    </row>
    <row r="87" spans="1:61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1"/>
      <c r="N87" s="81"/>
      <c r="O87" s="81"/>
      <c r="P87" s="80"/>
      <c r="Q87" s="86"/>
      <c r="R87" s="80"/>
      <c r="S87" s="88"/>
      <c r="T87" s="80"/>
      <c r="U87" s="80"/>
      <c r="V87" s="80"/>
      <c r="W87" s="80"/>
      <c r="X87" s="81"/>
      <c r="Y87" s="90"/>
      <c r="Z87" s="90"/>
      <c r="AA87" s="90"/>
      <c r="AB87" s="90"/>
      <c r="AC87" s="90"/>
      <c r="AD87" s="90"/>
      <c r="AE87" s="80"/>
      <c r="AF87" s="90"/>
      <c r="AG87" s="90"/>
      <c r="AH87" s="90"/>
      <c r="AI87" s="90"/>
      <c r="AJ87" s="81"/>
      <c r="AK87" s="80"/>
      <c r="AL87" s="90"/>
      <c r="AM87" s="90"/>
      <c r="AN87" s="90"/>
      <c r="AO87" s="90"/>
      <c r="AP87" s="81"/>
      <c r="AQ87" s="80"/>
      <c r="AR87" s="80"/>
      <c r="AS87" s="80"/>
      <c r="AT87" s="90"/>
      <c r="AU87" s="90"/>
      <c r="AV87" s="90"/>
      <c r="AW87" s="81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1"/>
    </row>
    <row r="88" spans="1:61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1"/>
      <c r="N88" s="81"/>
      <c r="O88" s="81"/>
      <c r="P88" s="80"/>
      <c r="Q88" s="86"/>
      <c r="R88" s="80"/>
      <c r="S88" s="88"/>
      <c r="T88" s="80"/>
      <c r="U88" s="80"/>
      <c r="V88" s="80"/>
      <c r="W88" s="80"/>
      <c r="X88" s="81"/>
      <c r="Y88" s="90"/>
      <c r="Z88" s="90"/>
      <c r="AA88" s="90"/>
      <c r="AB88" s="90"/>
      <c r="AC88" s="90"/>
      <c r="AD88" s="90"/>
      <c r="AE88" s="80"/>
      <c r="AF88" s="90"/>
      <c r="AG88" s="90"/>
      <c r="AH88" s="90"/>
      <c r="AI88" s="90"/>
      <c r="AJ88" s="81"/>
      <c r="AK88" s="80"/>
      <c r="AL88" s="90"/>
      <c r="AM88" s="90"/>
      <c r="AN88" s="90"/>
      <c r="AO88" s="90"/>
      <c r="AP88" s="81"/>
      <c r="AQ88" s="80"/>
      <c r="AR88" s="80"/>
      <c r="AS88" s="80"/>
      <c r="AT88" s="90"/>
      <c r="AU88" s="90"/>
      <c r="AV88" s="90"/>
      <c r="AW88" s="81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1"/>
    </row>
    <row r="89" spans="1:61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81"/>
      <c r="O89" s="81"/>
      <c r="P89" s="80"/>
      <c r="Q89" s="86"/>
      <c r="R89" s="80"/>
      <c r="S89" s="88"/>
      <c r="T89" s="80"/>
      <c r="U89" s="80"/>
      <c r="V89" s="80"/>
      <c r="W89" s="80"/>
      <c r="X89" s="81"/>
      <c r="Y89" s="90"/>
      <c r="Z89" s="90"/>
      <c r="AA89" s="90"/>
      <c r="AB89" s="90"/>
      <c r="AC89" s="90"/>
      <c r="AD89" s="90"/>
      <c r="AE89" s="80"/>
      <c r="AF89" s="90"/>
      <c r="AG89" s="90"/>
      <c r="AH89" s="90"/>
      <c r="AI89" s="90"/>
      <c r="AJ89" s="81"/>
      <c r="AK89" s="80"/>
      <c r="AL89" s="90"/>
      <c r="AM89" s="90"/>
      <c r="AN89" s="90"/>
      <c r="AO89" s="90"/>
      <c r="AP89" s="81"/>
      <c r="AQ89" s="80"/>
      <c r="AR89" s="80"/>
      <c r="AS89" s="80"/>
      <c r="AT89" s="90"/>
      <c r="AU89" s="90"/>
      <c r="AV89" s="90"/>
      <c r="AW89" s="81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1"/>
    </row>
    <row r="90" spans="1:61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81"/>
      <c r="O90" s="81"/>
      <c r="P90" s="80"/>
      <c r="Q90" s="86"/>
      <c r="R90" s="80"/>
      <c r="S90" s="88"/>
      <c r="T90" s="80"/>
      <c r="U90" s="80"/>
      <c r="V90" s="80"/>
      <c r="W90" s="80"/>
      <c r="X90" s="81"/>
      <c r="Y90" s="90"/>
      <c r="Z90" s="90"/>
      <c r="AA90" s="90"/>
      <c r="AB90" s="90"/>
      <c r="AC90" s="90"/>
      <c r="AD90" s="90"/>
      <c r="AE90" s="80"/>
      <c r="AF90" s="90"/>
      <c r="AG90" s="90"/>
      <c r="AH90" s="90"/>
      <c r="AI90" s="90"/>
      <c r="AJ90" s="81"/>
      <c r="AK90" s="80"/>
      <c r="AL90" s="90"/>
      <c r="AM90" s="90"/>
      <c r="AN90" s="90"/>
      <c r="AO90" s="90"/>
      <c r="AP90" s="81"/>
      <c r="AQ90" s="80"/>
      <c r="AR90" s="80"/>
      <c r="AS90" s="80"/>
      <c r="AT90" s="90"/>
      <c r="AU90" s="90"/>
      <c r="AV90" s="90"/>
      <c r="AW90" s="81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1"/>
    </row>
    <row r="91" spans="1:61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1"/>
      <c r="N91" s="81"/>
      <c r="O91" s="81"/>
      <c r="P91" s="80"/>
      <c r="Q91" s="86"/>
      <c r="R91" s="80"/>
      <c r="S91" s="88"/>
      <c r="T91" s="80"/>
      <c r="U91" s="80"/>
      <c r="V91" s="80"/>
      <c r="W91" s="80"/>
      <c r="X91" s="81"/>
      <c r="Y91" s="90"/>
      <c r="Z91" s="90"/>
      <c r="AA91" s="90"/>
      <c r="AB91" s="90"/>
      <c r="AC91" s="90"/>
      <c r="AD91" s="90"/>
      <c r="AE91" s="80"/>
      <c r="AF91" s="90"/>
      <c r="AG91" s="90"/>
      <c r="AH91" s="90"/>
      <c r="AI91" s="90"/>
      <c r="AJ91" s="81"/>
      <c r="AK91" s="80"/>
      <c r="AL91" s="90"/>
      <c r="AM91" s="90"/>
      <c r="AN91" s="90"/>
      <c r="AO91" s="90"/>
      <c r="AP91" s="81"/>
      <c r="AQ91" s="80"/>
      <c r="AR91" s="80"/>
      <c r="AS91" s="80"/>
      <c r="AT91" s="90"/>
      <c r="AU91" s="90"/>
      <c r="AV91" s="90"/>
      <c r="AW91" s="81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1"/>
    </row>
    <row r="92" spans="1:61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1"/>
      <c r="N92" s="81"/>
      <c r="O92" s="81"/>
      <c r="P92" s="80"/>
      <c r="Q92" s="86"/>
      <c r="R92" s="80"/>
      <c r="S92" s="88"/>
      <c r="T92" s="80"/>
      <c r="U92" s="80"/>
      <c r="V92" s="80"/>
      <c r="W92" s="80"/>
      <c r="X92" s="81"/>
      <c r="Y92" s="90"/>
      <c r="Z92" s="90"/>
      <c r="AA92" s="90"/>
      <c r="AB92" s="90"/>
      <c r="AC92" s="90"/>
      <c r="AD92" s="90"/>
      <c r="AE92" s="80"/>
      <c r="AF92" s="90"/>
      <c r="AG92" s="90"/>
      <c r="AH92" s="90"/>
      <c r="AI92" s="90"/>
      <c r="AJ92" s="81"/>
      <c r="AK92" s="80"/>
      <c r="AL92" s="90"/>
      <c r="AM92" s="90"/>
      <c r="AN92" s="90"/>
      <c r="AO92" s="90"/>
      <c r="AP92" s="81"/>
      <c r="AQ92" s="80"/>
      <c r="AR92" s="80"/>
      <c r="AS92" s="80"/>
      <c r="AT92" s="90"/>
      <c r="AU92" s="90"/>
      <c r="AV92" s="90"/>
      <c r="AW92" s="81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1"/>
    </row>
    <row r="93" spans="1:61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1"/>
      <c r="N93" s="81"/>
      <c r="O93" s="81"/>
      <c r="P93" s="80"/>
      <c r="Q93" s="86"/>
      <c r="R93" s="80"/>
      <c r="S93" s="88"/>
      <c r="T93" s="80"/>
      <c r="U93" s="80"/>
      <c r="V93" s="80"/>
      <c r="W93" s="80"/>
      <c r="X93" s="81"/>
      <c r="Y93" s="90"/>
      <c r="Z93" s="90"/>
      <c r="AA93" s="90"/>
      <c r="AB93" s="90"/>
      <c r="AC93" s="90"/>
      <c r="AD93" s="90"/>
      <c r="AE93" s="80"/>
      <c r="AF93" s="90"/>
      <c r="AG93" s="90"/>
      <c r="AH93" s="90"/>
      <c r="AI93" s="90"/>
      <c r="AJ93" s="81"/>
      <c r="AK93" s="80"/>
      <c r="AL93" s="90"/>
      <c r="AM93" s="90"/>
      <c r="AN93" s="90"/>
      <c r="AO93" s="90"/>
      <c r="AP93" s="81"/>
      <c r="AQ93" s="80"/>
      <c r="AR93" s="80"/>
      <c r="AS93" s="80"/>
      <c r="AT93" s="90"/>
      <c r="AU93" s="90"/>
      <c r="AV93" s="90"/>
      <c r="AW93" s="81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1"/>
    </row>
    <row r="94" spans="1:61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1"/>
      <c r="N94" s="81"/>
      <c r="O94" s="81"/>
      <c r="P94" s="80"/>
      <c r="Q94" s="86"/>
      <c r="R94" s="80"/>
      <c r="S94" s="88"/>
      <c r="T94" s="80"/>
      <c r="U94" s="80"/>
      <c r="V94" s="80"/>
      <c r="W94" s="80"/>
      <c r="X94" s="81"/>
      <c r="Y94" s="90"/>
      <c r="Z94" s="90"/>
      <c r="AA94" s="90"/>
      <c r="AB94" s="90"/>
      <c r="AC94" s="90"/>
      <c r="AD94" s="90"/>
      <c r="AE94" s="80"/>
      <c r="AF94" s="90"/>
      <c r="AG94" s="90"/>
      <c r="AH94" s="90"/>
      <c r="AI94" s="90"/>
      <c r="AJ94" s="81"/>
      <c r="AK94" s="80"/>
      <c r="AL94" s="90"/>
      <c r="AM94" s="90"/>
      <c r="AN94" s="90"/>
      <c r="AO94" s="90"/>
      <c r="AP94" s="81"/>
      <c r="AQ94" s="80"/>
      <c r="AR94" s="80"/>
      <c r="AS94" s="80"/>
      <c r="AT94" s="90"/>
      <c r="AU94" s="90"/>
      <c r="AV94" s="90"/>
      <c r="AW94" s="81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1"/>
    </row>
    <row r="95" spans="1:61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1"/>
      <c r="N95" s="81"/>
      <c r="O95" s="81"/>
      <c r="P95" s="80"/>
      <c r="Q95" s="86"/>
      <c r="R95" s="80"/>
      <c r="S95" s="88"/>
      <c r="T95" s="80"/>
      <c r="U95" s="80"/>
      <c r="V95" s="80"/>
      <c r="W95" s="80"/>
      <c r="X95" s="81"/>
      <c r="Y95" s="90"/>
      <c r="Z95" s="90"/>
      <c r="AA95" s="90"/>
      <c r="AB95" s="90"/>
      <c r="AC95" s="90"/>
      <c r="AD95" s="90"/>
      <c r="AE95" s="80"/>
      <c r="AF95" s="90"/>
      <c r="AG95" s="90"/>
      <c r="AH95" s="90"/>
      <c r="AI95" s="90"/>
      <c r="AJ95" s="81"/>
      <c r="AK95" s="80"/>
      <c r="AL95" s="90"/>
      <c r="AM95" s="90"/>
      <c r="AN95" s="90"/>
      <c r="AO95" s="90"/>
      <c r="AP95" s="81"/>
      <c r="AQ95" s="80"/>
      <c r="AR95" s="80"/>
      <c r="AS95" s="80"/>
      <c r="AT95" s="90"/>
      <c r="AU95" s="90"/>
      <c r="AV95" s="90"/>
      <c r="AW95" s="81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1"/>
    </row>
    <row r="96" spans="1:61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1"/>
      <c r="N96" s="81"/>
      <c r="O96" s="81"/>
      <c r="P96" s="80"/>
      <c r="Q96" s="86"/>
      <c r="R96" s="80"/>
      <c r="S96" s="88"/>
      <c r="T96" s="80"/>
      <c r="U96" s="80"/>
      <c r="V96" s="80"/>
      <c r="W96" s="80"/>
      <c r="X96" s="81"/>
      <c r="Y96" s="90"/>
      <c r="Z96" s="90"/>
      <c r="AA96" s="90"/>
      <c r="AB96" s="90"/>
      <c r="AC96" s="90"/>
      <c r="AD96" s="90"/>
      <c r="AE96" s="80"/>
      <c r="AF96" s="90"/>
      <c r="AG96" s="90"/>
      <c r="AH96" s="90"/>
      <c r="AI96" s="90"/>
      <c r="AJ96" s="81"/>
      <c r="AK96" s="80"/>
      <c r="AL96" s="90"/>
      <c r="AM96" s="90"/>
      <c r="AN96" s="90"/>
      <c r="AO96" s="90"/>
      <c r="AP96" s="81"/>
      <c r="AQ96" s="80"/>
      <c r="AR96" s="80"/>
      <c r="AS96" s="80"/>
      <c r="AT96" s="90"/>
      <c r="AU96" s="90"/>
      <c r="AV96" s="90"/>
      <c r="AW96" s="81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1"/>
    </row>
    <row r="97" spans="1:61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1"/>
      <c r="N97" s="81"/>
      <c r="O97" s="81"/>
      <c r="P97" s="80"/>
      <c r="Q97" s="86"/>
      <c r="R97" s="80"/>
      <c r="S97" s="88"/>
      <c r="T97" s="80"/>
      <c r="U97" s="80"/>
      <c r="V97" s="80"/>
      <c r="W97" s="80"/>
      <c r="X97" s="81"/>
      <c r="Y97" s="90"/>
      <c r="Z97" s="90"/>
      <c r="AA97" s="90"/>
      <c r="AB97" s="90"/>
      <c r="AC97" s="90"/>
      <c r="AD97" s="90"/>
      <c r="AE97" s="80"/>
      <c r="AF97" s="90"/>
      <c r="AG97" s="90"/>
      <c r="AH97" s="90"/>
      <c r="AI97" s="90"/>
      <c r="AJ97" s="81"/>
      <c r="AK97" s="80"/>
      <c r="AL97" s="90"/>
      <c r="AM97" s="90"/>
      <c r="AN97" s="90"/>
      <c r="AO97" s="90"/>
      <c r="AP97" s="81"/>
      <c r="AQ97" s="80"/>
      <c r="AR97" s="80"/>
      <c r="AS97" s="80"/>
      <c r="AT97" s="90"/>
      <c r="AU97" s="90"/>
      <c r="AV97" s="90"/>
      <c r="AW97" s="81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1"/>
    </row>
    <row r="98" spans="1:61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1"/>
      <c r="N98" s="81"/>
      <c r="O98" s="81"/>
      <c r="P98" s="80"/>
      <c r="Q98" s="86"/>
      <c r="R98" s="80"/>
      <c r="S98" s="88"/>
      <c r="T98" s="80"/>
      <c r="U98" s="80"/>
      <c r="V98" s="80"/>
      <c r="W98" s="80"/>
      <c r="X98" s="81"/>
      <c r="Y98" s="90"/>
      <c r="Z98" s="90"/>
      <c r="AA98" s="90"/>
      <c r="AB98" s="90"/>
      <c r="AC98" s="90"/>
      <c r="AD98" s="90"/>
      <c r="AE98" s="80"/>
      <c r="AF98" s="90"/>
      <c r="AG98" s="90"/>
      <c r="AH98" s="90"/>
      <c r="AI98" s="90"/>
      <c r="AJ98" s="81"/>
      <c r="AK98" s="80"/>
      <c r="AL98" s="90"/>
      <c r="AM98" s="90"/>
      <c r="AN98" s="90"/>
      <c r="AO98" s="90"/>
      <c r="AP98" s="81"/>
      <c r="AQ98" s="80"/>
      <c r="AR98" s="80"/>
      <c r="AS98" s="80"/>
      <c r="AT98" s="90"/>
      <c r="AU98" s="90"/>
      <c r="AV98" s="90"/>
      <c r="AW98" s="81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1"/>
    </row>
    <row r="99" spans="1:61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1"/>
      <c r="N99" s="81"/>
      <c r="O99" s="81"/>
      <c r="P99" s="80"/>
      <c r="Q99" s="86"/>
      <c r="R99" s="80"/>
      <c r="S99" s="88"/>
      <c r="T99" s="80"/>
      <c r="U99" s="80"/>
      <c r="V99" s="80"/>
      <c r="W99" s="80"/>
      <c r="X99" s="81"/>
      <c r="Y99" s="90"/>
      <c r="Z99" s="90"/>
      <c r="AA99" s="90"/>
      <c r="AB99" s="90"/>
      <c r="AC99" s="90"/>
      <c r="AD99" s="90"/>
      <c r="AE99" s="80"/>
      <c r="AF99" s="90"/>
      <c r="AG99" s="90"/>
      <c r="AH99" s="90"/>
      <c r="AI99" s="90"/>
      <c r="AJ99" s="81"/>
      <c r="AK99" s="80"/>
      <c r="AL99" s="90"/>
      <c r="AM99" s="90"/>
      <c r="AN99" s="90"/>
      <c r="AO99" s="90"/>
      <c r="AP99" s="81"/>
      <c r="AQ99" s="80"/>
      <c r="AR99" s="80"/>
      <c r="AS99" s="80"/>
      <c r="AT99" s="90"/>
      <c r="AU99" s="90"/>
      <c r="AV99" s="90"/>
      <c r="AW99" s="81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1"/>
    </row>
    <row r="100" spans="1:61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1"/>
      <c r="N100" s="81"/>
      <c r="O100" s="81"/>
      <c r="P100" s="80"/>
      <c r="Q100" s="86"/>
      <c r="R100" s="80"/>
      <c r="S100" s="88"/>
      <c r="T100" s="80"/>
      <c r="U100" s="80"/>
      <c r="V100" s="80"/>
      <c r="W100" s="80"/>
      <c r="X100" s="81"/>
      <c r="Y100" s="90"/>
      <c r="Z100" s="90"/>
      <c r="AA100" s="90"/>
      <c r="AB100" s="90"/>
      <c r="AC100" s="90"/>
      <c r="AD100" s="90"/>
      <c r="AE100" s="80"/>
      <c r="AF100" s="90"/>
      <c r="AG100" s="90"/>
      <c r="AH100" s="90"/>
      <c r="AI100" s="90"/>
      <c r="AJ100" s="81"/>
      <c r="AK100" s="80"/>
      <c r="AL100" s="90"/>
      <c r="AM100" s="90"/>
      <c r="AN100" s="90"/>
      <c r="AO100" s="90"/>
      <c r="AP100" s="81"/>
      <c r="AQ100" s="80"/>
      <c r="AR100" s="80"/>
      <c r="AS100" s="80"/>
      <c r="AT100" s="90"/>
      <c r="AU100" s="90"/>
      <c r="AV100" s="90"/>
      <c r="AW100" s="81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1"/>
    </row>
    <row r="101" spans="1:61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1"/>
      <c r="N101" s="81"/>
      <c r="O101" s="81"/>
      <c r="P101" s="80"/>
      <c r="Q101" s="86"/>
      <c r="R101" s="80"/>
      <c r="S101" s="88"/>
      <c r="T101" s="80"/>
      <c r="U101" s="80"/>
      <c r="V101" s="80"/>
      <c r="W101" s="80"/>
      <c r="X101" s="81"/>
      <c r="Y101" s="90"/>
      <c r="Z101" s="90"/>
      <c r="AA101" s="90"/>
      <c r="AB101" s="90"/>
      <c r="AC101" s="90"/>
      <c r="AD101" s="90"/>
      <c r="AE101" s="80"/>
      <c r="AF101" s="90"/>
      <c r="AG101" s="90"/>
      <c r="AH101" s="90"/>
      <c r="AI101" s="90"/>
      <c r="AJ101" s="81"/>
      <c r="AK101" s="80"/>
      <c r="AL101" s="90"/>
      <c r="AM101" s="90"/>
      <c r="AN101" s="90"/>
      <c r="AO101" s="90"/>
      <c r="AP101" s="81"/>
      <c r="AQ101" s="80"/>
      <c r="AR101" s="80"/>
      <c r="AS101" s="80"/>
      <c r="AT101" s="90"/>
      <c r="AU101" s="90"/>
      <c r="AV101" s="90"/>
      <c r="AW101" s="81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1"/>
    </row>
    <row r="102" spans="1:61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81"/>
      <c r="O102" s="81"/>
      <c r="P102" s="80"/>
      <c r="Q102" s="86"/>
      <c r="R102" s="80"/>
      <c r="S102" s="88"/>
      <c r="T102" s="80"/>
      <c r="U102" s="80"/>
      <c r="V102" s="80"/>
      <c r="W102" s="80"/>
      <c r="X102" s="81"/>
      <c r="Y102" s="90"/>
      <c r="Z102" s="90"/>
      <c r="AA102" s="90"/>
      <c r="AB102" s="90"/>
      <c r="AC102" s="90"/>
      <c r="AD102" s="90"/>
      <c r="AE102" s="80"/>
      <c r="AF102" s="90"/>
      <c r="AG102" s="90"/>
      <c r="AH102" s="90"/>
      <c r="AI102" s="90"/>
      <c r="AJ102" s="81"/>
      <c r="AK102" s="80"/>
      <c r="AL102" s="90"/>
      <c r="AM102" s="90"/>
      <c r="AN102" s="90"/>
      <c r="AO102" s="90"/>
      <c r="AP102" s="81"/>
      <c r="AQ102" s="80"/>
      <c r="AR102" s="80"/>
      <c r="AS102" s="80"/>
      <c r="AT102" s="90"/>
      <c r="AU102" s="90"/>
      <c r="AV102" s="90"/>
      <c r="AW102" s="81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1"/>
    </row>
    <row r="103" spans="1:61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81"/>
      <c r="O103" s="81"/>
      <c r="P103" s="80"/>
      <c r="Q103" s="86"/>
      <c r="R103" s="80"/>
      <c r="S103" s="88"/>
      <c r="T103" s="80"/>
      <c r="U103" s="80"/>
      <c r="V103" s="80"/>
      <c r="W103" s="80"/>
      <c r="X103" s="81"/>
      <c r="Y103" s="90"/>
      <c r="Z103" s="90"/>
      <c r="AA103" s="90"/>
      <c r="AB103" s="90"/>
      <c r="AC103" s="90"/>
      <c r="AD103" s="90"/>
      <c r="AE103" s="80"/>
      <c r="AF103" s="90"/>
      <c r="AG103" s="90"/>
      <c r="AH103" s="90"/>
      <c r="AI103" s="90"/>
      <c r="AJ103" s="81"/>
      <c r="AK103" s="80"/>
      <c r="AL103" s="90"/>
      <c r="AM103" s="90"/>
      <c r="AN103" s="90"/>
      <c r="AO103" s="90"/>
      <c r="AP103" s="81"/>
      <c r="AQ103" s="80"/>
      <c r="AR103" s="80"/>
      <c r="AS103" s="80"/>
      <c r="AT103" s="90"/>
      <c r="AU103" s="90"/>
      <c r="AV103" s="90"/>
      <c r="AW103" s="81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1"/>
    </row>
    <row r="104" spans="1:61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1"/>
      <c r="N104" s="81"/>
      <c r="O104" s="81"/>
      <c r="P104" s="80"/>
      <c r="Q104" s="86"/>
      <c r="R104" s="80"/>
      <c r="S104" s="88"/>
      <c r="T104" s="80"/>
      <c r="U104" s="80"/>
      <c r="V104" s="80"/>
      <c r="W104" s="80"/>
      <c r="X104" s="81"/>
      <c r="Y104" s="90"/>
      <c r="Z104" s="90"/>
      <c r="AA104" s="90"/>
      <c r="AB104" s="90"/>
      <c r="AC104" s="90"/>
      <c r="AD104" s="90"/>
      <c r="AE104" s="80"/>
      <c r="AF104" s="90"/>
      <c r="AG104" s="90"/>
      <c r="AH104" s="90"/>
      <c r="AI104" s="90"/>
      <c r="AJ104" s="81"/>
      <c r="AK104" s="80"/>
      <c r="AL104" s="90"/>
      <c r="AM104" s="90"/>
      <c r="AN104" s="90"/>
      <c r="AO104" s="90"/>
      <c r="AP104" s="81"/>
      <c r="AQ104" s="80"/>
      <c r="AR104" s="80"/>
      <c r="AS104" s="80"/>
      <c r="AT104" s="90"/>
      <c r="AU104" s="90"/>
      <c r="AV104" s="90"/>
      <c r="AW104" s="81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1"/>
    </row>
    <row r="105" spans="1:61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1"/>
      <c r="N105" s="81"/>
      <c r="O105" s="81"/>
      <c r="P105" s="80"/>
      <c r="Q105" s="86"/>
      <c r="R105" s="80"/>
      <c r="S105" s="88"/>
      <c r="T105" s="80"/>
      <c r="U105" s="80"/>
      <c r="V105" s="80"/>
      <c r="W105" s="80"/>
      <c r="X105" s="81"/>
      <c r="Y105" s="90"/>
      <c r="Z105" s="90"/>
      <c r="AA105" s="90"/>
      <c r="AB105" s="90"/>
      <c r="AC105" s="90"/>
      <c r="AD105" s="90"/>
      <c r="AE105" s="80"/>
      <c r="AF105" s="90"/>
      <c r="AG105" s="90"/>
      <c r="AH105" s="90"/>
      <c r="AI105" s="90"/>
      <c r="AJ105" s="81"/>
      <c r="AK105" s="80"/>
      <c r="AL105" s="90"/>
      <c r="AM105" s="90"/>
      <c r="AN105" s="90"/>
      <c r="AO105" s="90"/>
      <c r="AP105" s="81"/>
      <c r="AQ105" s="80"/>
      <c r="AR105" s="80"/>
      <c r="AS105" s="80"/>
      <c r="AT105" s="90"/>
      <c r="AU105" s="90"/>
      <c r="AV105" s="90"/>
      <c r="AW105" s="81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1"/>
    </row>
    <row r="106" spans="1:61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1"/>
      <c r="N106" s="81"/>
      <c r="O106" s="81"/>
      <c r="P106" s="80"/>
      <c r="Q106" s="86"/>
      <c r="R106" s="80"/>
      <c r="S106" s="88"/>
      <c r="T106" s="80"/>
      <c r="U106" s="80"/>
      <c r="V106" s="80"/>
      <c r="W106" s="80"/>
      <c r="X106" s="81"/>
      <c r="Y106" s="90"/>
      <c r="Z106" s="90"/>
      <c r="AA106" s="90"/>
      <c r="AB106" s="90"/>
      <c r="AC106" s="90"/>
      <c r="AD106" s="90"/>
      <c r="AE106" s="80"/>
      <c r="AF106" s="90"/>
      <c r="AG106" s="90"/>
      <c r="AH106" s="90"/>
      <c r="AI106" s="90"/>
      <c r="AJ106" s="81"/>
      <c r="AK106" s="80"/>
      <c r="AL106" s="90"/>
      <c r="AM106" s="90"/>
      <c r="AN106" s="90"/>
      <c r="AO106" s="90"/>
      <c r="AP106" s="81"/>
      <c r="AQ106" s="80"/>
      <c r="AR106" s="80"/>
      <c r="AS106" s="80"/>
      <c r="AT106" s="90"/>
      <c r="AU106" s="90"/>
      <c r="AV106" s="90"/>
      <c r="AW106" s="81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1"/>
    </row>
    <row r="107" spans="1:61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1"/>
      <c r="N107" s="81"/>
      <c r="O107" s="81"/>
      <c r="P107" s="80"/>
      <c r="Q107" s="86"/>
      <c r="R107" s="80"/>
      <c r="S107" s="88"/>
      <c r="T107" s="80"/>
      <c r="U107" s="80"/>
      <c r="V107" s="80"/>
      <c r="W107" s="80"/>
      <c r="X107" s="81"/>
      <c r="Y107" s="90"/>
      <c r="Z107" s="90"/>
      <c r="AA107" s="90"/>
      <c r="AB107" s="90"/>
      <c r="AC107" s="90"/>
      <c r="AD107" s="90"/>
      <c r="AE107" s="80"/>
      <c r="AF107" s="90"/>
      <c r="AG107" s="90"/>
      <c r="AH107" s="90"/>
      <c r="AI107" s="90"/>
      <c r="AJ107" s="81"/>
      <c r="AK107" s="80"/>
      <c r="AL107" s="90"/>
      <c r="AM107" s="90"/>
      <c r="AN107" s="90"/>
      <c r="AO107" s="90"/>
      <c r="AP107" s="81"/>
      <c r="AQ107" s="80"/>
      <c r="AR107" s="80"/>
      <c r="AS107" s="80"/>
      <c r="AT107" s="90"/>
      <c r="AU107" s="90"/>
      <c r="AV107" s="90"/>
      <c r="AW107" s="81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1"/>
    </row>
    <row r="108" spans="1:61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1"/>
      <c r="N108" s="81"/>
      <c r="O108" s="81"/>
      <c r="P108" s="80"/>
      <c r="Q108" s="86"/>
      <c r="R108" s="80"/>
      <c r="S108" s="88"/>
      <c r="T108" s="80"/>
      <c r="U108" s="80"/>
      <c r="V108" s="80"/>
      <c r="W108" s="80"/>
      <c r="X108" s="81"/>
      <c r="Y108" s="90"/>
      <c r="Z108" s="90"/>
      <c r="AA108" s="90"/>
      <c r="AB108" s="90"/>
      <c r="AC108" s="90"/>
      <c r="AD108" s="90"/>
      <c r="AE108" s="80"/>
      <c r="AF108" s="90"/>
      <c r="AG108" s="90"/>
      <c r="AH108" s="90"/>
      <c r="AI108" s="90"/>
      <c r="AJ108" s="81"/>
      <c r="AK108" s="80"/>
      <c r="AL108" s="90"/>
      <c r="AM108" s="90"/>
      <c r="AN108" s="90"/>
      <c r="AO108" s="90"/>
      <c r="AP108" s="81"/>
      <c r="AQ108" s="80"/>
      <c r="AR108" s="80"/>
      <c r="AS108" s="80"/>
      <c r="AT108" s="90"/>
      <c r="AU108" s="90"/>
      <c r="AV108" s="90"/>
      <c r="AW108" s="81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1"/>
    </row>
    <row r="109" spans="1:61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1"/>
      <c r="N109" s="81"/>
      <c r="O109" s="81"/>
      <c r="P109" s="80"/>
      <c r="Q109" s="86"/>
      <c r="R109" s="80"/>
      <c r="S109" s="88"/>
      <c r="T109" s="80"/>
      <c r="U109" s="80"/>
      <c r="V109" s="80"/>
      <c r="W109" s="80"/>
      <c r="X109" s="81"/>
      <c r="Y109" s="90"/>
      <c r="Z109" s="90"/>
      <c r="AA109" s="90"/>
      <c r="AB109" s="90"/>
      <c r="AC109" s="90"/>
      <c r="AD109" s="90"/>
      <c r="AE109" s="80"/>
      <c r="AF109" s="90"/>
      <c r="AG109" s="90"/>
      <c r="AH109" s="90"/>
      <c r="AI109" s="90"/>
      <c r="AJ109" s="81"/>
      <c r="AK109" s="80"/>
      <c r="AL109" s="90"/>
      <c r="AM109" s="90"/>
      <c r="AN109" s="90"/>
      <c r="AO109" s="90"/>
      <c r="AP109" s="81"/>
      <c r="AQ109" s="80"/>
      <c r="AR109" s="80"/>
      <c r="AS109" s="80"/>
      <c r="AT109" s="90"/>
      <c r="AU109" s="90"/>
      <c r="AV109" s="90"/>
      <c r="AW109" s="81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1"/>
    </row>
    <row r="110" spans="1:61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1"/>
      <c r="N110" s="81"/>
      <c r="O110" s="81"/>
      <c r="P110" s="80"/>
      <c r="Q110" s="86"/>
      <c r="R110" s="80"/>
      <c r="S110" s="88"/>
      <c r="T110" s="80"/>
      <c r="U110" s="80"/>
      <c r="V110" s="80"/>
      <c r="W110" s="80"/>
      <c r="X110" s="81"/>
      <c r="Y110" s="90"/>
      <c r="Z110" s="90"/>
      <c r="AA110" s="90"/>
      <c r="AB110" s="90"/>
      <c r="AC110" s="90"/>
      <c r="AD110" s="90"/>
      <c r="AE110" s="80"/>
      <c r="AF110" s="90"/>
      <c r="AG110" s="90"/>
      <c r="AH110" s="90"/>
      <c r="AI110" s="90"/>
      <c r="AJ110" s="81"/>
      <c r="AK110" s="80"/>
      <c r="AL110" s="90"/>
      <c r="AM110" s="90"/>
      <c r="AN110" s="90"/>
      <c r="AO110" s="90"/>
      <c r="AP110" s="81"/>
      <c r="AQ110" s="80"/>
      <c r="AR110" s="80"/>
      <c r="AS110" s="80"/>
      <c r="AT110" s="90"/>
      <c r="AU110" s="90"/>
      <c r="AV110" s="90"/>
      <c r="AW110" s="81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1"/>
    </row>
    <row r="111" spans="1:61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1"/>
      <c r="N111" s="81"/>
      <c r="O111" s="81"/>
      <c r="P111" s="80"/>
      <c r="Q111" s="86"/>
      <c r="R111" s="80"/>
      <c r="S111" s="88"/>
      <c r="T111" s="80"/>
      <c r="U111" s="80"/>
      <c r="V111" s="80"/>
      <c r="W111" s="80"/>
      <c r="X111" s="81"/>
      <c r="Y111" s="90"/>
      <c r="Z111" s="90"/>
      <c r="AA111" s="90"/>
      <c r="AB111" s="90"/>
      <c r="AC111" s="90"/>
      <c r="AD111" s="90"/>
      <c r="AE111" s="80"/>
      <c r="AF111" s="90"/>
      <c r="AG111" s="90"/>
      <c r="AH111" s="90"/>
      <c r="AI111" s="90"/>
      <c r="AJ111" s="81"/>
      <c r="AK111" s="80"/>
      <c r="AL111" s="90"/>
      <c r="AM111" s="90"/>
      <c r="AN111" s="90"/>
      <c r="AO111" s="90"/>
      <c r="AP111" s="81"/>
      <c r="AQ111" s="80"/>
      <c r="AR111" s="80"/>
      <c r="AS111" s="80"/>
      <c r="AT111" s="90"/>
      <c r="AU111" s="90"/>
      <c r="AV111" s="90"/>
      <c r="AW111" s="81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1"/>
    </row>
    <row r="112" spans="1:61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1"/>
      <c r="N112" s="81"/>
      <c r="O112" s="81"/>
      <c r="P112" s="80"/>
      <c r="Q112" s="86"/>
      <c r="R112" s="80"/>
      <c r="S112" s="88"/>
      <c r="T112" s="80"/>
      <c r="U112" s="80"/>
      <c r="V112" s="80"/>
      <c r="W112" s="80"/>
      <c r="X112" s="81"/>
      <c r="Y112" s="90"/>
      <c r="Z112" s="90"/>
      <c r="AA112" s="90"/>
      <c r="AB112" s="90"/>
      <c r="AC112" s="90"/>
      <c r="AD112" s="90"/>
      <c r="AE112" s="80"/>
      <c r="AF112" s="90"/>
      <c r="AG112" s="90"/>
      <c r="AH112" s="90"/>
      <c r="AI112" s="90"/>
      <c r="AJ112" s="81"/>
      <c r="AK112" s="80"/>
      <c r="AL112" s="90"/>
      <c r="AM112" s="90"/>
      <c r="AN112" s="90"/>
      <c r="AO112" s="90"/>
      <c r="AP112" s="81"/>
      <c r="AQ112" s="80"/>
      <c r="AR112" s="80"/>
      <c r="AS112" s="80"/>
      <c r="AT112" s="90"/>
      <c r="AU112" s="90"/>
      <c r="AV112" s="90"/>
      <c r="AW112" s="81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1"/>
    </row>
    <row r="113" spans="1:61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1"/>
      <c r="N113" s="81"/>
      <c r="O113" s="81"/>
      <c r="P113" s="80"/>
      <c r="Q113" s="86"/>
      <c r="R113" s="80"/>
      <c r="S113" s="88"/>
      <c r="T113" s="80"/>
      <c r="U113" s="80"/>
      <c r="V113" s="80"/>
      <c r="W113" s="80"/>
      <c r="X113" s="81"/>
      <c r="Y113" s="90"/>
      <c r="Z113" s="90"/>
      <c r="AA113" s="90"/>
      <c r="AB113" s="90"/>
      <c r="AC113" s="90"/>
      <c r="AD113" s="90"/>
      <c r="AE113" s="80"/>
      <c r="AF113" s="90"/>
      <c r="AG113" s="90"/>
      <c r="AH113" s="90"/>
      <c r="AI113" s="90"/>
      <c r="AJ113" s="81"/>
      <c r="AK113" s="80"/>
      <c r="AL113" s="90"/>
      <c r="AM113" s="90"/>
      <c r="AN113" s="90"/>
      <c r="AO113" s="90"/>
      <c r="AP113" s="81"/>
      <c r="AQ113" s="80"/>
      <c r="AR113" s="80"/>
      <c r="AS113" s="80"/>
      <c r="AT113" s="90"/>
      <c r="AU113" s="90"/>
      <c r="AV113" s="90"/>
      <c r="AW113" s="81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1"/>
    </row>
    <row r="114" spans="1:61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81"/>
      <c r="O114" s="81"/>
      <c r="P114" s="80"/>
      <c r="Q114" s="86"/>
      <c r="R114" s="80"/>
      <c r="S114" s="88"/>
      <c r="T114" s="80"/>
      <c r="U114" s="80"/>
      <c r="V114" s="80"/>
      <c r="W114" s="80"/>
      <c r="X114" s="81"/>
      <c r="Y114" s="90"/>
      <c r="Z114" s="90"/>
      <c r="AA114" s="90"/>
      <c r="AB114" s="90"/>
      <c r="AC114" s="90"/>
      <c r="AD114" s="90"/>
      <c r="AE114" s="80"/>
      <c r="AF114" s="90"/>
      <c r="AG114" s="90"/>
      <c r="AH114" s="90"/>
      <c r="AI114" s="90"/>
      <c r="AJ114" s="81"/>
      <c r="AK114" s="80"/>
      <c r="AL114" s="90"/>
      <c r="AM114" s="90"/>
      <c r="AN114" s="90"/>
      <c r="AO114" s="90"/>
      <c r="AP114" s="81"/>
      <c r="AQ114" s="80"/>
      <c r="AR114" s="80"/>
      <c r="AS114" s="80"/>
      <c r="AT114" s="90"/>
      <c r="AU114" s="90"/>
      <c r="AV114" s="90"/>
      <c r="AW114" s="81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1"/>
    </row>
    <row r="115" spans="1:61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81"/>
      <c r="O115" s="81"/>
      <c r="P115" s="80"/>
      <c r="Q115" s="86"/>
      <c r="R115" s="80"/>
      <c r="S115" s="88"/>
      <c r="T115" s="80"/>
      <c r="U115" s="80"/>
      <c r="V115" s="80"/>
      <c r="W115" s="80"/>
      <c r="X115" s="81"/>
      <c r="Y115" s="90"/>
      <c r="Z115" s="90"/>
      <c r="AA115" s="90"/>
      <c r="AB115" s="90"/>
      <c r="AC115" s="90"/>
      <c r="AD115" s="90"/>
      <c r="AE115" s="80"/>
      <c r="AF115" s="90"/>
      <c r="AG115" s="90"/>
      <c r="AH115" s="90"/>
      <c r="AI115" s="90"/>
      <c r="AJ115" s="81"/>
      <c r="AK115" s="80"/>
      <c r="AL115" s="90"/>
      <c r="AM115" s="90"/>
      <c r="AN115" s="90"/>
      <c r="AO115" s="90"/>
      <c r="AP115" s="81"/>
      <c r="AQ115" s="80"/>
      <c r="AR115" s="80"/>
      <c r="AS115" s="80"/>
      <c r="AT115" s="90"/>
      <c r="AU115" s="90"/>
      <c r="AV115" s="90"/>
      <c r="AW115" s="81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1"/>
    </row>
    <row r="116" spans="1:61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1"/>
      <c r="N116" s="81"/>
      <c r="O116" s="81"/>
      <c r="P116" s="80"/>
      <c r="Q116" s="86"/>
      <c r="R116" s="80"/>
      <c r="S116" s="88"/>
      <c r="T116" s="80"/>
      <c r="U116" s="80"/>
      <c r="V116" s="80"/>
      <c r="W116" s="80"/>
      <c r="X116" s="81"/>
      <c r="Y116" s="90"/>
      <c r="Z116" s="90"/>
      <c r="AA116" s="90"/>
      <c r="AB116" s="90"/>
      <c r="AC116" s="90"/>
      <c r="AD116" s="90"/>
      <c r="AE116" s="80"/>
      <c r="AF116" s="90"/>
      <c r="AG116" s="90"/>
      <c r="AH116" s="90"/>
      <c r="AI116" s="90"/>
      <c r="AJ116" s="81"/>
      <c r="AK116" s="80"/>
      <c r="AL116" s="90"/>
      <c r="AM116" s="90"/>
      <c r="AN116" s="90"/>
      <c r="AO116" s="90"/>
      <c r="AP116" s="81"/>
      <c r="AQ116" s="80"/>
      <c r="AR116" s="80"/>
      <c r="AS116" s="80"/>
      <c r="AT116" s="90"/>
      <c r="AU116" s="90"/>
      <c r="AV116" s="90"/>
      <c r="AW116" s="81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1"/>
    </row>
    <row r="117" spans="1:61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1"/>
      <c r="N117" s="81"/>
      <c r="O117" s="81"/>
      <c r="P117" s="80"/>
      <c r="Q117" s="86"/>
      <c r="R117" s="80"/>
      <c r="S117" s="88"/>
      <c r="T117" s="80"/>
      <c r="U117" s="80"/>
      <c r="V117" s="80"/>
      <c r="W117" s="80"/>
      <c r="X117" s="81"/>
      <c r="Y117" s="90"/>
      <c r="Z117" s="90"/>
      <c r="AA117" s="90"/>
      <c r="AB117" s="90"/>
      <c r="AC117" s="90"/>
      <c r="AD117" s="90"/>
      <c r="AE117" s="80"/>
      <c r="AF117" s="90"/>
      <c r="AG117" s="90"/>
      <c r="AH117" s="90"/>
      <c r="AI117" s="90"/>
      <c r="AJ117" s="81"/>
      <c r="AK117" s="80"/>
      <c r="AL117" s="90"/>
      <c r="AM117" s="90"/>
      <c r="AN117" s="90"/>
      <c r="AO117" s="90"/>
      <c r="AP117" s="81"/>
      <c r="AQ117" s="80"/>
      <c r="AR117" s="80"/>
      <c r="AS117" s="80"/>
      <c r="AT117" s="90"/>
      <c r="AU117" s="90"/>
      <c r="AV117" s="90"/>
      <c r="AW117" s="81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1"/>
    </row>
    <row r="118" spans="1:61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1"/>
      <c r="N118" s="81"/>
      <c r="O118" s="81"/>
      <c r="P118" s="80"/>
      <c r="Q118" s="86"/>
      <c r="R118" s="80"/>
      <c r="S118" s="88"/>
      <c r="T118" s="80"/>
      <c r="U118" s="80"/>
      <c r="V118" s="80"/>
      <c r="W118" s="80"/>
      <c r="X118" s="81"/>
      <c r="Y118" s="90"/>
      <c r="Z118" s="90"/>
      <c r="AA118" s="90"/>
      <c r="AB118" s="90"/>
      <c r="AC118" s="90"/>
      <c r="AD118" s="90"/>
      <c r="AE118" s="80"/>
      <c r="AF118" s="90"/>
      <c r="AG118" s="90"/>
      <c r="AH118" s="90"/>
      <c r="AI118" s="90"/>
      <c r="AJ118" s="81"/>
      <c r="AK118" s="80"/>
      <c r="AL118" s="90"/>
      <c r="AM118" s="90"/>
      <c r="AN118" s="90"/>
      <c r="AO118" s="90"/>
      <c r="AP118" s="81"/>
      <c r="AQ118" s="80"/>
      <c r="AR118" s="80"/>
      <c r="AS118" s="80"/>
      <c r="AT118" s="90"/>
      <c r="AU118" s="90"/>
      <c r="AV118" s="90"/>
      <c r="AW118" s="81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1"/>
    </row>
    <row r="119" spans="1:61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1"/>
      <c r="N119" s="81"/>
      <c r="O119" s="81"/>
      <c r="P119" s="80"/>
      <c r="Q119" s="86"/>
      <c r="R119" s="80"/>
      <c r="S119" s="88"/>
      <c r="T119" s="80"/>
      <c r="U119" s="80"/>
      <c r="V119" s="80"/>
      <c r="W119" s="80"/>
      <c r="X119" s="81"/>
      <c r="Y119" s="90"/>
      <c r="Z119" s="90"/>
      <c r="AA119" s="90"/>
      <c r="AB119" s="90"/>
      <c r="AC119" s="90"/>
      <c r="AD119" s="90"/>
      <c r="AE119" s="80"/>
      <c r="AF119" s="90"/>
      <c r="AG119" s="90"/>
      <c r="AH119" s="90"/>
      <c r="AI119" s="90"/>
      <c r="AJ119" s="81"/>
      <c r="AK119" s="80"/>
      <c r="AL119" s="90"/>
      <c r="AM119" s="90"/>
      <c r="AN119" s="90"/>
      <c r="AO119" s="90"/>
      <c r="AP119" s="81"/>
      <c r="AQ119" s="80"/>
      <c r="AR119" s="80"/>
      <c r="AS119" s="80"/>
      <c r="AT119" s="90"/>
      <c r="AU119" s="90"/>
      <c r="AV119" s="90"/>
      <c r="AW119" s="81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1"/>
    </row>
    <row r="120" spans="1:61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1"/>
      <c r="N120" s="81"/>
      <c r="O120" s="81"/>
      <c r="P120" s="80"/>
      <c r="Q120" s="86"/>
      <c r="R120" s="80"/>
      <c r="S120" s="88"/>
      <c r="T120" s="80"/>
      <c r="U120" s="80"/>
      <c r="V120" s="80"/>
      <c r="W120" s="80"/>
      <c r="X120" s="81"/>
      <c r="Y120" s="90"/>
      <c r="Z120" s="90"/>
      <c r="AA120" s="90"/>
      <c r="AB120" s="90"/>
      <c r="AC120" s="90"/>
      <c r="AD120" s="90"/>
      <c r="AE120" s="80"/>
      <c r="AF120" s="90"/>
      <c r="AG120" s="90"/>
      <c r="AH120" s="90"/>
      <c r="AI120" s="90"/>
      <c r="AJ120" s="81"/>
      <c r="AK120" s="80"/>
      <c r="AL120" s="90"/>
      <c r="AM120" s="90"/>
      <c r="AN120" s="90"/>
      <c r="AO120" s="90"/>
      <c r="AP120" s="81"/>
      <c r="AQ120" s="80"/>
      <c r="AR120" s="80"/>
      <c r="AS120" s="80"/>
      <c r="AT120" s="90"/>
      <c r="AU120" s="90"/>
      <c r="AV120" s="90"/>
      <c r="AW120" s="81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1"/>
    </row>
    <row r="121" spans="1:61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1"/>
      <c r="N121" s="81"/>
      <c r="O121" s="81"/>
      <c r="P121" s="80"/>
      <c r="Q121" s="86"/>
      <c r="R121" s="80"/>
      <c r="S121" s="88"/>
      <c r="T121" s="80"/>
      <c r="U121" s="80"/>
      <c r="V121" s="80"/>
      <c r="W121" s="80"/>
      <c r="X121" s="81"/>
      <c r="Y121" s="90"/>
      <c r="Z121" s="90"/>
      <c r="AA121" s="90"/>
      <c r="AB121" s="90"/>
      <c r="AC121" s="90"/>
      <c r="AD121" s="90"/>
      <c r="AE121" s="80"/>
      <c r="AF121" s="90"/>
      <c r="AG121" s="90"/>
      <c r="AH121" s="90"/>
      <c r="AI121" s="90"/>
      <c r="AJ121" s="81"/>
      <c r="AK121" s="80"/>
      <c r="AL121" s="90"/>
      <c r="AM121" s="90"/>
      <c r="AN121" s="90"/>
      <c r="AO121" s="90"/>
      <c r="AP121" s="81"/>
      <c r="AQ121" s="80"/>
      <c r="AR121" s="80"/>
      <c r="AS121" s="80"/>
      <c r="AT121" s="90"/>
      <c r="AU121" s="90"/>
      <c r="AV121" s="90"/>
      <c r="AW121" s="81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1"/>
    </row>
    <row r="122" spans="1:61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81"/>
      <c r="O122" s="81"/>
      <c r="P122" s="80"/>
      <c r="Q122" s="86"/>
      <c r="R122" s="80"/>
      <c r="S122" s="88"/>
      <c r="T122" s="80"/>
      <c r="U122" s="80"/>
      <c r="V122" s="80"/>
      <c r="W122" s="80"/>
      <c r="X122" s="81"/>
      <c r="Y122" s="90"/>
      <c r="Z122" s="90"/>
      <c r="AA122" s="90"/>
      <c r="AB122" s="90"/>
      <c r="AC122" s="90"/>
      <c r="AD122" s="90"/>
      <c r="AE122" s="80"/>
      <c r="AF122" s="90"/>
      <c r="AG122" s="90"/>
      <c r="AH122" s="90"/>
      <c r="AI122" s="90"/>
      <c r="AJ122" s="81"/>
      <c r="AK122" s="80"/>
      <c r="AL122" s="90"/>
      <c r="AM122" s="90"/>
      <c r="AN122" s="90"/>
      <c r="AO122" s="90"/>
      <c r="AP122" s="81"/>
      <c r="AQ122" s="80"/>
      <c r="AR122" s="80"/>
      <c r="AS122" s="80"/>
      <c r="AT122" s="90"/>
      <c r="AU122" s="90"/>
      <c r="AV122" s="90"/>
      <c r="AW122" s="81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1"/>
    </row>
    <row r="123" spans="1:61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81"/>
      <c r="O123" s="81"/>
      <c r="P123" s="80"/>
      <c r="Q123" s="86"/>
      <c r="R123" s="80"/>
      <c r="S123" s="88"/>
      <c r="T123" s="80"/>
      <c r="U123" s="80"/>
      <c r="V123" s="80"/>
      <c r="W123" s="80"/>
      <c r="X123" s="81"/>
      <c r="Y123" s="90"/>
      <c r="Z123" s="90"/>
      <c r="AA123" s="90"/>
      <c r="AB123" s="90"/>
      <c r="AC123" s="90"/>
      <c r="AD123" s="90"/>
      <c r="AE123" s="80"/>
      <c r="AF123" s="90"/>
      <c r="AG123" s="90"/>
      <c r="AH123" s="90"/>
      <c r="AI123" s="90"/>
      <c r="AJ123" s="81"/>
      <c r="AK123" s="80"/>
      <c r="AL123" s="90"/>
      <c r="AM123" s="90"/>
      <c r="AN123" s="90"/>
      <c r="AO123" s="90"/>
      <c r="AP123" s="81"/>
      <c r="AQ123" s="80"/>
      <c r="AR123" s="80"/>
      <c r="AS123" s="80"/>
      <c r="AT123" s="90"/>
      <c r="AU123" s="90"/>
      <c r="AV123" s="90"/>
      <c r="AW123" s="81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1"/>
    </row>
    <row r="124" spans="1:61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1"/>
      <c r="N124" s="81"/>
      <c r="O124" s="81"/>
      <c r="P124" s="80"/>
      <c r="Q124" s="86"/>
      <c r="R124" s="80"/>
      <c r="S124" s="88"/>
      <c r="T124" s="80"/>
      <c r="U124" s="80"/>
      <c r="V124" s="80"/>
      <c r="W124" s="80"/>
      <c r="X124" s="81"/>
      <c r="Y124" s="90"/>
      <c r="Z124" s="90"/>
      <c r="AA124" s="90"/>
      <c r="AB124" s="90"/>
      <c r="AC124" s="90"/>
      <c r="AD124" s="90"/>
      <c r="AE124" s="80"/>
      <c r="AF124" s="90"/>
      <c r="AG124" s="90"/>
      <c r="AH124" s="90"/>
      <c r="AI124" s="90"/>
      <c r="AJ124" s="81"/>
      <c r="AK124" s="80"/>
      <c r="AL124" s="90"/>
      <c r="AM124" s="90"/>
      <c r="AN124" s="90"/>
      <c r="AO124" s="90"/>
      <c r="AP124" s="81"/>
      <c r="AQ124" s="80"/>
      <c r="AR124" s="80"/>
      <c r="AS124" s="80"/>
      <c r="AT124" s="90"/>
      <c r="AU124" s="90"/>
      <c r="AV124" s="90"/>
      <c r="AW124" s="81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1"/>
    </row>
    <row r="125" spans="1:61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1"/>
      <c r="N125" s="81"/>
      <c r="O125" s="81"/>
      <c r="P125" s="80"/>
      <c r="Q125" s="86"/>
      <c r="R125" s="80"/>
      <c r="S125" s="88"/>
      <c r="T125" s="80"/>
      <c r="U125" s="80"/>
      <c r="V125" s="80"/>
      <c r="W125" s="80"/>
      <c r="X125" s="81"/>
      <c r="Y125" s="90"/>
      <c r="Z125" s="90"/>
      <c r="AA125" s="90"/>
      <c r="AB125" s="90"/>
      <c r="AC125" s="90"/>
      <c r="AD125" s="90"/>
      <c r="AE125" s="80"/>
      <c r="AF125" s="90"/>
      <c r="AG125" s="90"/>
      <c r="AH125" s="90"/>
      <c r="AI125" s="90"/>
      <c r="AJ125" s="81"/>
      <c r="AK125" s="80"/>
      <c r="AL125" s="90"/>
      <c r="AM125" s="90"/>
      <c r="AN125" s="90"/>
      <c r="AO125" s="90"/>
      <c r="AP125" s="81"/>
      <c r="AQ125" s="80"/>
      <c r="AR125" s="80"/>
      <c r="AS125" s="80"/>
      <c r="AT125" s="90"/>
      <c r="AU125" s="90"/>
      <c r="AV125" s="90"/>
      <c r="AW125" s="81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1"/>
    </row>
    <row r="126" spans="1:61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1"/>
      <c r="N126" s="81"/>
      <c r="O126" s="81"/>
      <c r="P126" s="80"/>
      <c r="Q126" s="86"/>
      <c r="R126" s="80"/>
      <c r="S126" s="88"/>
      <c r="T126" s="80"/>
      <c r="U126" s="80"/>
      <c r="V126" s="80"/>
      <c r="W126" s="80"/>
      <c r="X126" s="81"/>
      <c r="Y126" s="90"/>
      <c r="Z126" s="90"/>
      <c r="AA126" s="90"/>
      <c r="AB126" s="90"/>
      <c r="AC126" s="90"/>
      <c r="AD126" s="90"/>
      <c r="AE126" s="80"/>
      <c r="AF126" s="90"/>
      <c r="AG126" s="90"/>
      <c r="AH126" s="90"/>
      <c r="AI126" s="90"/>
      <c r="AJ126" s="81"/>
      <c r="AK126" s="80"/>
      <c r="AL126" s="90"/>
      <c r="AM126" s="90"/>
      <c r="AN126" s="90"/>
      <c r="AO126" s="90"/>
      <c r="AP126" s="81"/>
      <c r="AQ126" s="80"/>
      <c r="AR126" s="80"/>
      <c r="AS126" s="80"/>
      <c r="AT126" s="90"/>
      <c r="AU126" s="90"/>
      <c r="AV126" s="90"/>
      <c r="AW126" s="81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1"/>
    </row>
    <row r="127" spans="1:61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1"/>
      <c r="N127" s="81"/>
      <c r="O127" s="81"/>
      <c r="P127" s="80"/>
      <c r="Q127" s="86"/>
      <c r="R127" s="80"/>
      <c r="S127" s="88"/>
      <c r="T127" s="80"/>
      <c r="U127" s="80"/>
      <c r="V127" s="80"/>
      <c r="W127" s="80"/>
      <c r="X127" s="81"/>
      <c r="Y127" s="90"/>
      <c r="Z127" s="90"/>
      <c r="AA127" s="90"/>
      <c r="AB127" s="90"/>
      <c r="AC127" s="90"/>
      <c r="AD127" s="90"/>
      <c r="AE127" s="80"/>
      <c r="AF127" s="90"/>
      <c r="AG127" s="90"/>
      <c r="AH127" s="90"/>
      <c r="AI127" s="90"/>
      <c r="AJ127" s="81"/>
      <c r="AK127" s="80"/>
      <c r="AL127" s="90"/>
      <c r="AM127" s="90"/>
      <c r="AN127" s="90"/>
      <c r="AO127" s="90"/>
      <c r="AP127" s="81"/>
      <c r="AQ127" s="80"/>
      <c r="AR127" s="80"/>
      <c r="AS127" s="80"/>
      <c r="AT127" s="90"/>
      <c r="AU127" s="90"/>
      <c r="AV127" s="90"/>
      <c r="AW127" s="81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1"/>
    </row>
    <row r="128" spans="1:61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1"/>
      <c r="N128" s="81"/>
      <c r="O128" s="81"/>
      <c r="P128" s="80"/>
      <c r="Q128" s="86"/>
      <c r="R128" s="80"/>
      <c r="S128" s="88"/>
      <c r="T128" s="80"/>
      <c r="U128" s="80"/>
      <c r="V128" s="80"/>
      <c r="W128" s="80"/>
      <c r="X128" s="81"/>
      <c r="Y128" s="90"/>
      <c r="Z128" s="90"/>
      <c r="AA128" s="90"/>
      <c r="AB128" s="90"/>
      <c r="AC128" s="90"/>
      <c r="AD128" s="90"/>
      <c r="AE128" s="80"/>
      <c r="AF128" s="90"/>
      <c r="AG128" s="90"/>
      <c r="AH128" s="90"/>
      <c r="AI128" s="90"/>
      <c r="AJ128" s="81"/>
      <c r="AK128" s="80"/>
      <c r="AL128" s="90"/>
      <c r="AM128" s="90"/>
      <c r="AN128" s="90"/>
      <c r="AO128" s="90"/>
      <c r="AP128" s="81"/>
      <c r="AQ128" s="80"/>
      <c r="AR128" s="80"/>
      <c r="AS128" s="80"/>
      <c r="AT128" s="90"/>
      <c r="AU128" s="90"/>
      <c r="AV128" s="90"/>
      <c r="AW128" s="81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1"/>
    </row>
    <row r="129" spans="1:61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81"/>
      <c r="O129" s="81"/>
      <c r="P129" s="80"/>
      <c r="Q129" s="86"/>
      <c r="R129" s="80"/>
      <c r="S129" s="88"/>
      <c r="T129" s="80"/>
      <c r="U129" s="80"/>
      <c r="V129" s="80"/>
      <c r="W129" s="80"/>
      <c r="X129" s="81"/>
      <c r="Y129" s="90"/>
      <c r="Z129" s="90"/>
      <c r="AA129" s="90"/>
      <c r="AB129" s="90"/>
      <c r="AC129" s="90"/>
      <c r="AD129" s="90"/>
      <c r="AE129" s="80"/>
      <c r="AF129" s="90"/>
      <c r="AG129" s="90"/>
      <c r="AH129" s="90"/>
      <c r="AI129" s="90"/>
      <c r="AJ129" s="81"/>
      <c r="AK129" s="80"/>
      <c r="AL129" s="90"/>
      <c r="AM129" s="90"/>
      <c r="AN129" s="90"/>
      <c r="AO129" s="90"/>
      <c r="AP129" s="81"/>
      <c r="AQ129" s="80"/>
      <c r="AR129" s="80"/>
      <c r="AS129" s="80"/>
      <c r="AT129" s="90"/>
      <c r="AU129" s="90"/>
      <c r="AV129" s="90"/>
      <c r="AW129" s="81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1"/>
    </row>
    <row r="130" spans="1:61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81"/>
      <c r="O130" s="81"/>
      <c r="P130" s="80"/>
      <c r="Q130" s="86"/>
      <c r="R130" s="80"/>
      <c r="S130" s="88"/>
      <c r="T130" s="80"/>
      <c r="U130" s="80"/>
      <c r="V130" s="80"/>
      <c r="W130" s="80"/>
      <c r="X130" s="81"/>
      <c r="Y130" s="90"/>
      <c r="Z130" s="90"/>
      <c r="AA130" s="90"/>
      <c r="AB130" s="90"/>
      <c r="AC130" s="90"/>
      <c r="AD130" s="90"/>
      <c r="AE130" s="80"/>
      <c r="AF130" s="90"/>
      <c r="AG130" s="90"/>
      <c r="AH130" s="90"/>
      <c r="AI130" s="90"/>
      <c r="AJ130" s="81"/>
      <c r="AK130" s="80"/>
      <c r="AL130" s="90"/>
      <c r="AM130" s="90"/>
      <c r="AN130" s="90"/>
      <c r="AO130" s="90"/>
      <c r="AP130" s="81"/>
      <c r="AQ130" s="80"/>
      <c r="AR130" s="80"/>
      <c r="AS130" s="80"/>
      <c r="AT130" s="90"/>
      <c r="AU130" s="90"/>
      <c r="AV130" s="90"/>
      <c r="AW130" s="81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1"/>
    </row>
    <row r="131" spans="1:61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81"/>
      <c r="O131" s="81"/>
      <c r="P131" s="80"/>
      <c r="Q131" s="86"/>
      <c r="R131" s="80"/>
      <c r="S131" s="88"/>
      <c r="T131" s="80"/>
      <c r="U131" s="80"/>
      <c r="V131" s="80"/>
      <c r="W131" s="80"/>
      <c r="X131" s="81"/>
      <c r="Y131" s="90"/>
      <c r="Z131" s="90"/>
      <c r="AA131" s="90"/>
      <c r="AB131" s="90"/>
      <c r="AC131" s="90"/>
      <c r="AD131" s="90"/>
      <c r="AE131" s="80"/>
      <c r="AF131" s="90"/>
      <c r="AG131" s="90"/>
      <c r="AH131" s="90"/>
      <c r="AI131" s="90"/>
      <c r="AJ131" s="81"/>
      <c r="AK131" s="80"/>
      <c r="AL131" s="90"/>
      <c r="AM131" s="90"/>
      <c r="AN131" s="90"/>
      <c r="AO131" s="90"/>
      <c r="AP131" s="81"/>
      <c r="AQ131" s="80"/>
      <c r="AR131" s="80"/>
      <c r="AS131" s="80"/>
      <c r="AT131" s="90"/>
      <c r="AU131" s="90"/>
      <c r="AV131" s="90"/>
      <c r="AW131" s="81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1"/>
    </row>
    <row r="132" spans="1:61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1"/>
      <c r="N132" s="81"/>
      <c r="O132" s="81"/>
      <c r="P132" s="80"/>
      <c r="Q132" s="86"/>
      <c r="R132" s="80"/>
      <c r="S132" s="88"/>
      <c r="T132" s="80"/>
      <c r="U132" s="80"/>
      <c r="V132" s="80"/>
      <c r="W132" s="80"/>
      <c r="X132" s="81"/>
      <c r="Y132" s="90"/>
      <c r="Z132" s="90"/>
      <c r="AA132" s="90"/>
      <c r="AB132" s="90"/>
      <c r="AC132" s="90"/>
      <c r="AD132" s="90"/>
      <c r="AE132" s="80"/>
      <c r="AF132" s="90"/>
      <c r="AG132" s="90"/>
      <c r="AH132" s="90"/>
      <c r="AI132" s="90"/>
      <c r="AJ132" s="81"/>
      <c r="AK132" s="80"/>
      <c r="AL132" s="90"/>
      <c r="AM132" s="90"/>
      <c r="AN132" s="90"/>
      <c r="AO132" s="90"/>
      <c r="AP132" s="81"/>
      <c r="AQ132" s="80"/>
      <c r="AR132" s="80"/>
      <c r="AS132" s="80"/>
      <c r="AT132" s="90"/>
      <c r="AU132" s="90"/>
      <c r="AV132" s="90"/>
      <c r="AW132" s="81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1"/>
    </row>
    <row r="133" spans="1:61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1"/>
      <c r="N133" s="81"/>
      <c r="O133" s="81"/>
      <c r="P133" s="80"/>
      <c r="Q133" s="86"/>
      <c r="R133" s="80"/>
      <c r="S133" s="88"/>
      <c r="T133" s="80"/>
      <c r="U133" s="80"/>
      <c r="V133" s="80"/>
      <c r="W133" s="80"/>
      <c r="X133" s="81"/>
      <c r="Y133" s="90"/>
      <c r="Z133" s="90"/>
      <c r="AA133" s="90"/>
      <c r="AB133" s="90"/>
      <c r="AC133" s="90"/>
      <c r="AD133" s="90"/>
      <c r="AE133" s="80"/>
      <c r="AF133" s="90"/>
      <c r="AG133" s="90"/>
      <c r="AH133" s="90"/>
      <c r="AI133" s="90"/>
      <c r="AJ133" s="81"/>
      <c r="AK133" s="80"/>
      <c r="AL133" s="90"/>
      <c r="AM133" s="90"/>
      <c r="AN133" s="90"/>
      <c r="AO133" s="90"/>
      <c r="AP133" s="81"/>
      <c r="AQ133" s="80"/>
      <c r="AR133" s="80"/>
      <c r="AS133" s="80"/>
      <c r="AT133" s="90"/>
      <c r="AU133" s="90"/>
      <c r="AV133" s="90"/>
      <c r="AW133" s="81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1"/>
    </row>
    <row r="134" spans="1:61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1"/>
      <c r="N134" s="81"/>
      <c r="O134" s="81"/>
      <c r="P134" s="80"/>
      <c r="Q134" s="86"/>
      <c r="R134" s="80"/>
      <c r="S134" s="88"/>
      <c r="T134" s="80"/>
      <c r="U134" s="80"/>
      <c r="V134" s="80"/>
      <c r="W134" s="80"/>
      <c r="X134" s="81"/>
      <c r="Y134" s="90"/>
      <c r="Z134" s="90"/>
      <c r="AA134" s="90"/>
      <c r="AB134" s="90"/>
      <c r="AC134" s="90"/>
      <c r="AD134" s="90"/>
      <c r="AE134" s="80"/>
      <c r="AF134" s="90"/>
      <c r="AG134" s="90"/>
      <c r="AH134" s="90"/>
      <c r="AI134" s="90"/>
      <c r="AJ134" s="81"/>
      <c r="AK134" s="80"/>
      <c r="AL134" s="90"/>
      <c r="AM134" s="90"/>
      <c r="AN134" s="90"/>
      <c r="AO134" s="90"/>
      <c r="AP134" s="81"/>
      <c r="AQ134" s="80"/>
      <c r="AR134" s="80"/>
      <c r="AS134" s="80"/>
      <c r="AT134" s="90"/>
      <c r="AU134" s="90"/>
      <c r="AV134" s="90"/>
      <c r="AW134" s="81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1"/>
    </row>
    <row r="135" spans="1:61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1"/>
      <c r="N135" s="81"/>
      <c r="O135" s="81"/>
      <c r="P135" s="80"/>
      <c r="Q135" s="86"/>
      <c r="R135" s="80"/>
      <c r="S135" s="88"/>
      <c r="T135" s="80"/>
      <c r="U135" s="80"/>
      <c r="V135" s="80"/>
      <c r="W135" s="80"/>
      <c r="X135" s="81"/>
      <c r="Y135" s="90"/>
      <c r="Z135" s="90"/>
      <c r="AA135" s="90"/>
      <c r="AB135" s="90"/>
      <c r="AC135" s="90"/>
      <c r="AD135" s="90"/>
      <c r="AE135" s="80"/>
      <c r="AF135" s="90"/>
      <c r="AG135" s="90"/>
      <c r="AH135" s="90"/>
      <c r="AI135" s="90"/>
      <c r="AJ135" s="81"/>
      <c r="AK135" s="80"/>
      <c r="AL135" s="90"/>
      <c r="AM135" s="90"/>
      <c r="AN135" s="90"/>
      <c r="AO135" s="90"/>
      <c r="AP135" s="81"/>
      <c r="AQ135" s="80"/>
      <c r="AR135" s="80"/>
      <c r="AS135" s="80"/>
      <c r="AT135" s="90"/>
      <c r="AU135" s="90"/>
      <c r="AV135" s="90"/>
      <c r="AW135" s="81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1"/>
    </row>
    <row r="136" spans="1:61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1"/>
      <c r="N136" s="81"/>
      <c r="O136" s="81"/>
      <c r="P136" s="80"/>
      <c r="Q136" s="86"/>
      <c r="R136" s="80"/>
      <c r="S136" s="88"/>
      <c r="T136" s="80"/>
      <c r="U136" s="80"/>
      <c r="V136" s="80"/>
      <c r="W136" s="80"/>
      <c r="X136" s="81"/>
      <c r="Y136" s="90"/>
      <c r="Z136" s="90"/>
      <c r="AA136" s="90"/>
      <c r="AB136" s="90"/>
      <c r="AC136" s="90"/>
      <c r="AD136" s="90"/>
      <c r="AE136" s="80"/>
      <c r="AF136" s="90"/>
      <c r="AG136" s="90"/>
      <c r="AH136" s="90"/>
      <c r="AI136" s="90"/>
      <c r="AJ136" s="81"/>
      <c r="AK136" s="80"/>
      <c r="AL136" s="90"/>
      <c r="AM136" s="90"/>
      <c r="AN136" s="90"/>
      <c r="AO136" s="90"/>
      <c r="AP136" s="81"/>
      <c r="AQ136" s="80"/>
      <c r="AR136" s="80"/>
      <c r="AS136" s="80"/>
      <c r="AT136" s="90"/>
      <c r="AU136" s="90"/>
      <c r="AV136" s="90"/>
      <c r="AW136" s="81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1"/>
    </row>
    <row r="137" spans="1:61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81"/>
      <c r="O137" s="81"/>
      <c r="P137" s="80"/>
      <c r="Q137" s="86"/>
      <c r="R137" s="80"/>
      <c r="S137" s="88"/>
      <c r="T137" s="80"/>
      <c r="U137" s="80"/>
      <c r="V137" s="80"/>
      <c r="W137" s="80"/>
      <c r="X137" s="81"/>
      <c r="Y137" s="90"/>
      <c r="Z137" s="90"/>
      <c r="AA137" s="90"/>
      <c r="AB137" s="90"/>
      <c r="AC137" s="90"/>
      <c r="AD137" s="90"/>
      <c r="AE137" s="80"/>
      <c r="AF137" s="90"/>
      <c r="AG137" s="90"/>
      <c r="AH137" s="90"/>
      <c r="AI137" s="90"/>
      <c r="AJ137" s="81"/>
      <c r="AK137" s="80"/>
      <c r="AL137" s="90"/>
      <c r="AM137" s="90"/>
      <c r="AN137" s="90"/>
      <c r="AO137" s="90"/>
      <c r="AP137" s="81"/>
      <c r="AQ137" s="80"/>
      <c r="AR137" s="80"/>
      <c r="AS137" s="80"/>
      <c r="AT137" s="90"/>
      <c r="AU137" s="90"/>
      <c r="AV137" s="90"/>
      <c r="AW137" s="81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1"/>
    </row>
    <row r="138" spans="1:61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81"/>
      <c r="O138" s="81"/>
      <c r="P138" s="80"/>
      <c r="Q138" s="86"/>
      <c r="R138" s="80"/>
      <c r="S138" s="88"/>
      <c r="T138" s="80"/>
      <c r="U138" s="80"/>
      <c r="V138" s="80"/>
      <c r="W138" s="80"/>
      <c r="X138" s="81"/>
      <c r="Y138" s="90"/>
      <c r="Z138" s="90"/>
      <c r="AA138" s="90"/>
      <c r="AB138" s="90"/>
      <c r="AC138" s="90"/>
      <c r="AD138" s="90"/>
      <c r="AE138" s="80"/>
      <c r="AF138" s="90"/>
      <c r="AG138" s="90"/>
      <c r="AH138" s="90"/>
      <c r="AI138" s="90"/>
      <c r="AJ138" s="81"/>
      <c r="AK138" s="80"/>
      <c r="AL138" s="90"/>
      <c r="AM138" s="90"/>
      <c r="AN138" s="90"/>
      <c r="AO138" s="90"/>
      <c r="AP138" s="81"/>
      <c r="AQ138" s="80"/>
      <c r="AR138" s="80"/>
      <c r="AS138" s="80"/>
      <c r="AT138" s="90"/>
      <c r="AU138" s="90"/>
      <c r="AV138" s="90"/>
      <c r="AW138" s="81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1"/>
    </row>
    <row r="139" spans="1:61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1"/>
      <c r="N139" s="81"/>
      <c r="O139" s="81"/>
      <c r="P139" s="80"/>
      <c r="Q139" s="86"/>
      <c r="R139" s="80"/>
      <c r="S139" s="88"/>
      <c r="T139" s="80"/>
      <c r="U139" s="80"/>
      <c r="V139" s="80"/>
      <c r="W139" s="80"/>
      <c r="X139" s="81"/>
      <c r="Y139" s="90"/>
      <c r="Z139" s="90"/>
      <c r="AA139" s="90"/>
      <c r="AB139" s="90"/>
      <c r="AC139" s="90"/>
      <c r="AD139" s="90"/>
      <c r="AE139" s="80"/>
      <c r="AF139" s="90"/>
      <c r="AG139" s="90"/>
      <c r="AH139" s="90"/>
      <c r="AI139" s="90"/>
      <c r="AJ139" s="81"/>
      <c r="AK139" s="80"/>
      <c r="AL139" s="90"/>
      <c r="AM139" s="90"/>
      <c r="AN139" s="90"/>
      <c r="AO139" s="90"/>
      <c r="AP139" s="81"/>
      <c r="AQ139" s="80"/>
      <c r="AR139" s="80"/>
      <c r="AS139" s="80"/>
      <c r="AT139" s="90"/>
      <c r="AU139" s="90"/>
      <c r="AV139" s="90"/>
      <c r="AW139" s="81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1"/>
    </row>
    <row r="140" spans="1:61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1"/>
      <c r="N140" s="81"/>
      <c r="O140" s="81"/>
      <c r="P140" s="80"/>
      <c r="Q140" s="86"/>
      <c r="R140" s="80"/>
      <c r="S140" s="88"/>
      <c r="T140" s="80"/>
      <c r="U140" s="80"/>
      <c r="V140" s="80"/>
      <c r="W140" s="80"/>
      <c r="X140" s="81"/>
      <c r="Y140" s="90"/>
      <c r="Z140" s="90"/>
      <c r="AA140" s="90"/>
      <c r="AB140" s="90"/>
      <c r="AC140" s="90"/>
      <c r="AD140" s="90"/>
      <c r="AE140" s="80"/>
      <c r="AF140" s="90"/>
      <c r="AG140" s="90"/>
      <c r="AH140" s="90"/>
      <c r="AI140" s="90"/>
      <c r="AJ140" s="81"/>
      <c r="AK140" s="80"/>
      <c r="AL140" s="90"/>
      <c r="AM140" s="90"/>
      <c r="AN140" s="90"/>
      <c r="AO140" s="90"/>
      <c r="AP140" s="81"/>
      <c r="AQ140" s="80"/>
      <c r="AR140" s="80"/>
      <c r="AS140" s="80"/>
      <c r="AT140" s="90"/>
      <c r="AU140" s="90"/>
      <c r="AV140" s="90"/>
      <c r="AW140" s="81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1"/>
    </row>
    <row r="141" spans="1:61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1"/>
      <c r="N141" s="81"/>
      <c r="O141" s="81"/>
      <c r="P141" s="80"/>
      <c r="Q141" s="86"/>
      <c r="R141" s="80"/>
      <c r="S141" s="88"/>
      <c r="T141" s="80"/>
      <c r="U141" s="80"/>
      <c r="V141" s="80"/>
      <c r="W141" s="80"/>
      <c r="X141" s="81"/>
      <c r="Y141" s="90"/>
      <c r="Z141" s="90"/>
      <c r="AA141" s="90"/>
      <c r="AB141" s="90"/>
      <c r="AC141" s="90"/>
      <c r="AD141" s="90"/>
      <c r="AE141" s="80"/>
      <c r="AF141" s="90"/>
      <c r="AG141" s="90"/>
      <c r="AH141" s="90"/>
      <c r="AI141" s="90"/>
      <c r="AJ141" s="81"/>
      <c r="AK141" s="80"/>
      <c r="AL141" s="90"/>
      <c r="AM141" s="90"/>
      <c r="AN141" s="90"/>
      <c r="AO141" s="90"/>
      <c r="AP141" s="81"/>
      <c r="AQ141" s="80"/>
      <c r="AR141" s="80"/>
      <c r="AS141" s="80"/>
      <c r="AT141" s="90"/>
      <c r="AU141" s="90"/>
      <c r="AV141" s="90"/>
      <c r="AW141" s="81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1"/>
    </row>
    <row r="142" spans="1:61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1"/>
      <c r="N142" s="81"/>
      <c r="O142" s="81"/>
      <c r="P142" s="80"/>
      <c r="Q142" s="86"/>
      <c r="R142" s="80"/>
      <c r="S142" s="88"/>
      <c r="T142" s="80"/>
      <c r="U142" s="80"/>
      <c r="V142" s="80"/>
      <c r="W142" s="80"/>
      <c r="X142" s="81"/>
      <c r="Y142" s="90"/>
      <c r="Z142" s="90"/>
      <c r="AA142" s="90"/>
      <c r="AB142" s="90"/>
      <c r="AC142" s="90"/>
      <c r="AD142" s="90"/>
      <c r="AE142" s="80"/>
      <c r="AF142" s="90"/>
      <c r="AG142" s="90"/>
      <c r="AH142" s="90"/>
      <c r="AI142" s="90"/>
      <c r="AJ142" s="81"/>
      <c r="AK142" s="80"/>
      <c r="AL142" s="90"/>
      <c r="AM142" s="90"/>
      <c r="AN142" s="90"/>
      <c r="AO142" s="90"/>
      <c r="AP142" s="81"/>
      <c r="AQ142" s="80"/>
      <c r="AR142" s="80"/>
      <c r="AS142" s="80"/>
      <c r="AT142" s="90"/>
      <c r="AU142" s="90"/>
      <c r="AV142" s="90"/>
      <c r="AW142" s="81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1"/>
    </row>
    <row r="143" spans="1:61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1"/>
      <c r="N143" s="81"/>
      <c r="O143" s="81"/>
      <c r="P143" s="80"/>
      <c r="Q143" s="86"/>
      <c r="R143" s="80"/>
      <c r="S143" s="88"/>
      <c r="T143" s="80"/>
      <c r="U143" s="80"/>
      <c r="V143" s="80"/>
      <c r="W143" s="80"/>
      <c r="X143" s="81"/>
      <c r="Y143" s="90"/>
      <c r="Z143" s="90"/>
      <c r="AA143" s="90"/>
      <c r="AB143" s="90"/>
      <c r="AC143" s="90"/>
      <c r="AD143" s="90"/>
      <c r="AE143" s="80"/>
      <c r="AF143" s="90"/>
      <c r="AG143" s="90"/>
      <c r="AH143" s="90"/>
      <c r="AI143" s="90"/>
      <c r="AJ143" s="81"/>
      <c r="AK143" s="80"/>
      <c r="AL143" s="90"/>
      <c r="AM143" s="90"/>
      <c r="AN143" s="90"/>
      <c r="AO143" s="90"/>
      <c r="AP143" s="81"/>
      <c r="AQ143" s="80"/>
      <c r="AR143" s="80"/>
      <c r="AS143" s="80"/>
      <c r="AT143" s="90"/>
      <c r="AU143" s="90"/>
      <c r="AV143" s="90"/>
      <c r="AW143" s="81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1"/>
    </row>
    <row r="144" spans="1:61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1"/>
      <c r="N144" s="81"/>
      <c r="O144" s="81"/>
      <c r="P144" s="80"/>
      <c r="Q144" s="86"/>
      <c r="R144" s="80"/>
      <c r="S144" s="88"/>
      <c r="T144" s="80"/>
      <c r="U144" s="80"/>
      <c r="V144" s="80"/>
      <c r="W144" s="80"/>
      <c r="X144" s="81"/>
      <c r="Y144" s="90"/>
      <c r="Z144" s="90"/>
      <c r="AA144" s="90"/>
      <c r="AB144" s="90"/>
      <c r="AC144" s="90"/>
      <c r="AD144" s="90"/>
      <c r="AE144" s="80"/>
      <c r="AF144" s="90"/>
      <c r="AG144" s="90"/>
      <c r="AH144" s="90"/>
      <c r="AI144" s="90"/>
      <c r="AJ144" s="81"/>
      <c r="AK144" s="80"/>
      <c r="AL144" s="90"/>
      <c r="AM144" s="90"/>
      <c r="AN144" s="90"/>
      <c r="AO144" s="90"/>
      <c r="AP144" s="81"/>
      <c r="AQ144" s="80"/>
      <c r="AR144" s="80"/>
      <c r="AS144" s="80"/>
      <c r="AT144" s="90"/>
      <c r="AU144" s="90"/>
      <c r="AV144" s="90"/>
      <c r="AW144" s="81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1"/>
    </row>
    <row r="145" spans="1:61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1"/>
      <c r="N145" s="81"/>
      <c r="O145" s="81"/>
      <c r="P145" s="80"/>
      <c r="Q145" s="86"/>
      <c r="R145" s="80"/>
      <c r="S145" s="88"/>
      <c r="T145" s="80"/>
      <c r="U145" s="80"/>
      <c r="V145" s="80"/>
      <c r="W145" s="80"/>
      <c r="X145" s="81"/>
      <c r="Y145" s="90"/>
      <c r="Z145" s="90"/>
      <c r="AA145" s="90"/>
      <c r="AB145" s="90"/>
      <c r="AC145" s="90"/>
      <c r="AD145" s="90"/>
      <c r="AE145" s="80"/>
      <c r="AF145" s="90"/>
      <c r="AG145" s="90"/>
      <c r="AH145" s="90"/>
      <c r="AI145" s="90"/>
      <c r="AJ145" s="81"/>
      <c r="AK145" s="80"/>
      <c r="AL145" s="90"/>
      <c r="AM145" s="90"/>
      <c r="AN145" s="90"/>
      <c r="AO145" s="90"/>
      <c r="AP145" s="81"/>
      <c r="AQ145" s="80"/>
      <c r="AR145" s="80"/>
      <c r="AS145" s="80"/>
      <c r="AT145" s="90"/>
      <c r="AU145" s="90"/>
      <c r="AV145" s="90"/>
      <c r="AW145" s="81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1"/>
    </row>
    <row r="146" spans="1:61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1"/>
      <c r="N146" s="81"/>
      <c r="O146" s="81"/>
      <c r="P146" s="80"/>
      <c r="Q146" s="86"/>
      <c r="R146" s="80"/>
      <c r="S146" s="88"/>
      <c r="T146" s="80"/>
      <c r="U146" s="80"/>
      <c r="V146" s="80"/>
      <c r="W146" s="80"/>
      <c r="X146" s="81"/>
      <c r="Y146" s="90"/>
      <c r="Z146" s="90"/>
      <c r="AA146" s="90"/>
      <c r="AB146" s="90"/>
      <c r="AC146" s="90"/>
      <c r="AD146" s="90"/>
      <c r="AE146" s="80"/>
      <c r="AF146" s="90"/>
      <c r="AG146" s="90"/>
      <c r="AH146" s="90"/>
      <c r="AI146" s="90"/>
      <c r="AJ146" s="81"/>
      <c r="AK146" s="80"/>
      <c r="AL146" s="90"/>
      <c r="AM146" s="90"/>
      <c r="AN146" s="90"/>
      <c r="AO146" s="90"/>
      <c r="AP146" s="81"/>
      <c r="AQ146" s="80"/>
      <c r="AR146" s="80"/>
      <c r="AS146" s="80"/>
      <c r="AT146" s="90"/>
      <c r="AU146" s="90"/>
      <c r="AV146" s="90"/>
      <c r="AW146" s="81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1"/>
    </row>
    <row r="147" spans="1:61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1"/>
      <c r="N147" s="81"/>
      <c r="O147" s="81"/>
      <c r="P147" s="80"/>
      <c r="Q147" s="86"/>
      <c r="R147" s="80"/>
      <c r="S147" s="88"/>
      <c r="T147" s="80"/>
      <c r="U147" s="80"/>
      <c r="V147" s="80"/>
      <c r="W147" s="80"/>
      <c r="X147" s="81"/>
      <c r="Y147" s="90"/>
      <c r="Z147" s="90"/>
      <c r="AA147" s="90"/>
      <c r="AB147" s="90"/>
      <c r="AC147" s="90"/>
      <c r="AD147" s="90"/>
      <c r="AE147" s="80"/>
      <c r="AF147" s="90"/>
      <c r="AG147" s="90"/>
      <c r="AH147" s="90"/>
      <c r="AI147" s="90"/>
      <c r="AJ147" s="81"/>
      <c r="AK147" s="80"/>
      <c r="AL147" s="90"/>
      <c r="AM147" s="90"/>
      <c r="AN147" s="90"/>
      <c r="AO147" s="90"/>
      <c r="AP147" s="81"/>
      <c r="AQ147" s="80"/>
      <c r="AR147" s="80"/>
      <c r="AS147" s="80"/>
      <c r="AT147" s="90"/>
      <c r="AU147" s="90"/>
      <c r="AV147" s="90"/>
      <c r="AW147" s="81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1"/>
    </row>
    <row r="148" spans="1:61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1"/>
      <c r="N148" s="81"/>
      <c r="O148" s="81"/>
      <c r="P148" s="80"/>
      <c r="Q148" s="86"/>
      <c r="R148" s="80"/>
      <c r="S148" s="88"/>
      <c r="T148" s="80"/>
      <c r="U148" s="80"/>
      <c r="V148" s="80"/>
      <c r="W148" s="80"/>
      <c r="X148" s="81"/>
      <c r="Y148" s="90"/>
      <c r="Z148" s="90"/>
      <c r="AA148" s="90"/>
      <c r="AB148" s="90"/>
      <c r="AC148" s="90"/>
      <c r="AD148" s="90"/>
      <c r="AE148" s="80"/>
      <c r="AF148" s="90"/>
      <c r="AG148" s="90"/>
      <c r="AH148" s="90"/>
      <c r="AI148" s="90"/>
      <c r="AJ148" s="81"/>
      <c r="AK148" s="80"/>
      <c r="AL148" s="90"/>
      <c r="AM148" s="90"/>
      <c r="AN148" s="90"/>
      <c r="AO148" s="90"/>
      <c r="AP148" s="81"/>
      <c r="AQ148" s="80"/>
      <c r="AR148" s="80"/>
      <c r="AS148" s="80"/>
      <c r="AT148" s="90"/>
      <c r="AU148" s="90"/>
      <c r="AV148" s="90"/>
      <c r="AW148" s="81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1"/>
    </row>
    <row r="149" spans="1:61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81"/>
      <c r="O149" s="81"/>
      <c r="P149" s="80"/>
      <c r="Q149" s="86"/>
      <c r="R149" s="80"/>
      <c r="S149" s="88"/>
      <c r="T149" s="80"/>
      <c r="U149" s="80"/>
      <c r="V149" s="80"/>
      <c r="W149" s="80"/>
      <c r="X149" s="81"/>
      <c r="Y149" s="90"/>
      <c r="Z149" s="90"/>
      <c r="AA149" s="90"/>
      <c r="AB149" s="90"/>
      <c r="AC149" s="90"/>
      <c r="AD149" s="90"/>
      <c r="AE149" s="80"/>
      <c r="AF149" s="90"/>
      <c r="AG149" s="90"/>
      <c r="AH149" s="90"/>
      <c r="AI149" s="90"/>
      <c r="AJ149" s="81"/>
      <c r="AK149" s="80"/>
      <c r="AL149" s="90"/>
      <c r="AM149" s="90"/>
      <c r="AN149" s="90"/>
      <c r="AO149" s="90"/>
      <c r="AP149" s="81"/>
      <c r="AQ149" s="80"/>
      <c r="AR149" s="80"/>
      <c r="AS149" s="80"/>
      <c r="AT149" s="90"/>
      <c r="AU149" s="90"/>
      <c r="AV149" s="90"/>
      <c r="AW149" s="81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1"/>
    </row>
    <row r="150" spans="1:61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81"/>
      <c r="O150" s="81"/>
      <c r="P150" s="80"/>
      <c r="Q150" s="86"/>
      <c r="R150" s="80"/>
      <c r="S150" s="88"/>
      <c r="T150" s="80"/>
      <c r="U150" s="80"/>
      <c r="V150" s="80"/>
      <c r="W150" s="80"/>
      <c r="X150" s="81"/>
      <c r="Y150" s="90"/>
      <c r="Z150" s="90"/>
      <c r="AA150" s="90"/>
      <c r="AB150" s="90"/>
      <c r="AC150" s="90"/>
      <c r="AD150" s="90"/>
      <c r="AE150" s="80"/>
      <c r="AF150" s="90"/>
      <c r="AG150" s="90"/>
      <c r="AH150" s="90"/>
      <c r="AI150" s="90"/>
      <c r="AJ150" s="81"/>
      <c r="AK150" s="80"/>
      <c r="AL150" s="90"/>
      <c r="AM150" s="90"/>
      <c r="AN150" s="90"/>
      <c r="AO150" s="90"/>
      <c r="AP150" s="81"/>
      <c r="AQ150" s="80"/>
      <c r="AR150" s="80"/>
      <c r="AS150" s="80"/>
      <c r="AT150" s="90"/>
      <c r="AU150" s="90"/>
      <c r="AV150" s="90"/>
      <c r="AW150" s="81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1"/>
    </row>
    <row r="151" spans="1:61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1"/>
      <c r="N151" s="81"/>
      <c r="O151" s="81"/>
      <c r="P151" s="80"/>
      <c r="Q151" s="86"/>
      <c r="R151" s="80"/>
      <c r="S151" s="88"/>
      <c r="T151" s="80"/>
      <c r="U151" s="80"/>
      <c r="V151" s="80"/>
      <c r="W151" s="80"/>
      <c r="X151" s="81"/>
      <c r="Y151" s="90"/>
      <c r="Z151" s="90"/>
      <c r="AA151" s="90"/>
      <c r="AB151" s="90"/>
      <c r="AC151" s="90"/>
      <c r="AD151" s="90"/>
      <c r="AE151" s="80"/>
      <c r="AF151" s="90"/>
      <c r="AG151" s="90"/>
      <c r="AH151" s="90"/>
      <c r="AI151" s="90"/>
      <c r="AJ151" s="81"/>
      <c r="AK151" s="80"/>
      <c r="AL151" s="90"/>
      <c r="AM151" s="90"/>
      <c r="AN151" s="90"/>
      <c r="AO151" s="90"/>
      <c r="AP151" s="81"/>
      <c r="AQ151" s="80"/>
      <c r="AR151" s="80"/>
      <c r="AS151" s="80"/>
      <c r="AT151" s="90"/>
      <c r="AU151" s="90"/>
      <c r="AV151" s="90"/>
      <c r="AW151" s="81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1"/>
    </row>
    <row r="152" spans="1:61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1"/>
      <c r="N152" s="81"/>
      <c r="O152" s="81"/>
      <c r="P152" s="80"/>
      <c r="Q152" s="86"/>
      <c r="R152" s="80"/>
      <c r="S152" s="88"/>
      <c r="T152" s="80"/>
      <c r="U152" s="80"/>
      <c r="V152" s="80"/>
      <c r="W152" s="80"/>
      <c r="X152" s="81"/>
      <c r="Y152" s="90"/>
      <c r="Z152" s="90"/>
      <c r="AA152" s="90"/>
      <c r="AB152" s="90"/>
      <c r="AC152" s="90"/>
      <c r="AD152" s="90"/>
      <c r="AE152" s="80"/>
      <c r="AF152" s="90"/>
      <c r="AG152" s="90"/>
      <c r="AH152" s="90"/>
      <c r="AI152" s="90"/>
      <c r="AJ152" s="81"/>
      <c r="AK152" s="80"/>
      <c r="AL152" s="90"/>
      <c r="AM152" s="90"/>
      <c r="AN152" s="90"/>
      <c r="AO152" s="90"/>
      <c r="AP152" s="81"/>
      <c r="AQ152" s="80"/>
      <c r="AR152" s="80"/>
      <c r="AS152" s="80"/>
      <c r="AT152" s="90"/>
      <c r="AU152" s="90"/>
      <c r="AV152" s="90"/>
      <c r="AW152" s="81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1"/>
    </row>
    <row r="153" spans="1:61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1"/>
      <c r="N153" s="81"/>
      <c r="O153" s="81"/>
      <c r="P153" s="80"/>
      <c r="Q153" s="86"/>
      <c r="R153" s="80"/>
      <c r="S153" s="88"/>
      <c r="T153" s="80"/>
      <c r="U153" s="80"/>
      <c r="V153" s="80"/>
      <c r="W153" s="80"/>
      <c r="X153" s="81"/>
      <c r="Y153" s="90"/>
      <c r="Z153" s="90"/>
      <c r="AA153" s="90"/>
      <c r="AB153" s="90"/>
      <c r="AC153" s="90"/>
      <c r="AD153" s="90"/>
      <c r="AE153" s="80"/>
      <c r="AF153" s="90"/>
      <c r="AG153" s="90"/>
      <c r="AH153" s="90"/>
      <c r="AI153" s="90"/>
      <c r="AJ153" s="81"/>
      <c r="AK153" s="80"/>
      <c r="AL153" s="90"/>
      <c r="AM153" s="90"/>
      <c r="AN153" s="90"/>
      <c r="AO153" s="90"/>
      <c r="AP153" s="81"/>
      <c r="AQ153" s="80"/>
      <c r="AR153" s="80"/>
      <c r="AS153" s="80"/>
      <c r="AT153" s="90"/>
      <c r="AU153" s="90"/>
      <c r="AV153" s="90"/>
      <c r="AW153" s="81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1"/>
    </row>
    <row r="154" spans="1:61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1"/>
      <c r="N154" s="81"/>
      <c r="O154" s="81"/>
      <c r="P154" s="80"/>
      <c r="Q154" s="86"/>
      <c r="R154" s="80"/>
      <c r="S154" s="88"/>
      <c r="T154" s="80"/>
      <c r="U154" s="80"/>
      <c r="V154" s="80"/>
      <c r="W154" s="80"/>
      <c r="X154" s="81"/>
      <c r="Y154" s="90"/>
      <c r="Z154" s="90"/>
      <c r="AA154" s="90"/>
      <c r="AB154" s="90"/>
      <c r="AC154" s="90"/>
      <c r="AD154" s="90"/>
      <c r="AE154" s="80"/>
      <c r="AF154" s="90"/>
      <c r="AG154" s="90"/>
      <c r="AH154" s="90"/>
      <c r="AI154" s="90"/>
      <c r="AJ154" s="81"/>
      <c r="AK154" s="80"/>
      <c r="AL154" s="90"/>
      <c r="AM154" s="90"/>
      <c r="AN154" s="90"/>
      <c r="AO154" s="90"/>
      <c r="AP154" s="81"/>
      <c r="AQ154" s="80"/>
      <c r="AR154" s="80"/>
      <c r="AS154" s="80"/>
      <c r="AT154" s="90"/>
      <c r="AU154" s="90"/>
      <c r="AV154" s="90"/>
      <c r="AW154" s="81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1"/>
    </row>
    <row r="155" spans="1:61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81"/>
      <c r="O155" s="81"/>
      <c r="P155" s="80"/>
      <c r="Q155" s="86"/>
      <c r="R155" s="80"/>
      <c r="S155" s="88"/>
      <c r="T155" s="80"/>
      <c r="U155" s="80"/>
      <c r="V155" s="80"/>
      <c r="W155" s="80"/>
      <c r="X155" s="81"/>
      <c r="Y155" s="90"/>
      <c r="Z155" s="90"/>
      <c r="AA155" s="90"/>
      <c r="AB155" s="90"/>
      <c r="AC155" s="90"/>
      <c r="AD155" s="90"/>
      <c r="AE155" s="80"/>
      <c r="AF155" s="90"/>
      <c r="AG155" s="90"/>
      <c r="AH155" s="90"/>
      <c r="AI155" s="90"/>
      <c r="AJ155" s="81"/>
      <c r="AK155" s="80"/>
      <c r="AL155" s="90"/>
      <c r="AM155" s="90"/>
      <c r="AN155" s="90"/>
      <c r="AO155" s="90"/>
      <c r="AP155" s="81"/>
      <c r="AQ155" s="80"/>
      <c r="AR155" s="80"/>
      <c r="AS155" s="80"/>
      <c r="AT155" s="90"/>
      <c r="AU155" s="90"/>
      <c r="AV155" s="90"/>
      <c r="AW155" s="81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1"/>
    </row>
    <row r="156" spans="1:61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81"/>
      <c r="O156" s="81"/>
      <c r="P156" s="80"/>
      <c r="Q156" s="86"/>
      <c r="R156" s="80"/>
      <c r="S156" s="88"/>
      <c r="T156" s="80"/>
      <c r="U156" s="80"/>
      <c r="V156" s="80"/>
      <c r="W156" s="80"/>
      <c r="X156" s="81"/>
      <c r="Y156" s="90"/>
      <c r="Z156" s="90"/>
      <c r="AA156" s="90"/>
      <c r="AB156" s="90"/>
      <c r="AC156" s="90"/>
      <c r="AD156" s="90"/>
      <c r="AE156" s="80"/>
      <c r="AF156" s="90"/>
      <c r="AG156" s="90"/>
      <c r="AH156" s="90"/>
      <c r="AI156" s="90"/>
      <c r="AJ156" s="81"/>
      <c r="AK156" s="80"/>
      <c r="AL156" s="90"/>
      <c r="AM156" s="90"/>
      <c r="AN156" s="90"/>
      <c r="AO156" s="90"/>
      <c r="AP156" s="81"/>
      <c r="AQ156" s="80"/>
      <c r="AR156" s="80"/>
      <c r="AS156" s="80"/>
      <c r="AT156" s="90"/>
      <c r="AU156" s="90"/>
      <c r="AV156" s="90"/>
      <c r="AW156" s="81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1"/>
    </row>
    <row r="157" spans="1:61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1"/>
      <c r="N157" s="81"/>
      <c r="O157" s="81"/>
      <c r="P157" s="80"/>
      <c r="Q157" s="86"/>
      <c r="R157" s="80"/>
      <c r="S157" s="88"/>
      <c r="T157" s="80"/>
      <c r="U157" s="80"/>
      <c r="V157" s="80"/>
      <c r="W157" s="80"/>
      <c r="X157" s="81"/>
      <c r="Y157" s="90"/>
      <c r="Z157" s="90"/>
      <c r="AA157" s="90"/>
      <c r="AB157" s="90"/>
      <c r="AC157" s="90"/>
      <c r="AD157" s="90"/>
      <c r="AE157" s="80"/>
      <c r="AF157" s="90"/>
      <c r="AG157" s="90"/>
      <c r="AH157" s="90"/>
      <c r="AI157" s="90"/>
      <c r="AJ157" s="81"/>
      <c r="AK157" s="80"/>
      <c r="AL157" s="90"/>
      <c r="AM157" s="90"/>
      <c r="AN157" s="90"/>
      <c r="AO157" s="90"/>
      <c r="AP157" s="81"/>
      <c r="AQ157" s="80"/>
      <c r="AR157" s="80"/>
      <c r="AS157" s="80"/>
      <c r="AT157" s="90"/>
      <c r="AU157" s="90"/>
      <c r="AV157" s="90"/>
      <c r="AW157" s="81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1"/>
    </row>
    <row r="158" spans="1:61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1"/>
      <c r="N158" s="81"/>
      <c r="O158" s="81"/>
      <c r="P158" s="80"/>
      <c r="Q158" s="86"/>
      <c r="R158" s="80"/>
      <c r="S158" s="88"/>
      <c r="T158" s="80"/>
      <c r="U158" s="80"/>
      <c r="V158" s="80"/>
      <c r="W158" s="80"/>
      <c r="X158" s="81"/>
      <c r="Y158" s="90"/>
      <c r="Z158" s="90"/>
      <c r="AA158" s="90"/>
      <c r="AB158" s="90"/>
      <c r="AC158" s="90"/>
      <c r="AD158" s="90"/>
      <c r="AE158" s="80"/>
      <c r="AF158" s="90"/>
      <c r="AG158" s="90"/>
      <c r="AH158" s="90"/>
      <c r="AI158" s="90"/>
      <c r="AJ158" s="81"/>
      <c r="AK158" s="80"/>
      <c r="AL158" s="90"/>
      <c r="AM158" s="90"/>
      <c r="AN158" s="90"/>
      <c r="AO158" s="90"/>
      <c r="AP158" s="81"/>
      <c r="AQ158" s="80"/>
      <c r="AR158" s="80"/>
      <c r="AS158" s="80"/>
      <c r="AT158" s="90"/>
      <c r="AU158" s="90"/>
      <c r="AV158" s="90"/>
      <c r="AW158" s="81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1"/>
    </row>
    <row r="159" spans="1:61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1"/>
      <c r="N159" s="81"/>
      <c r="O159" s="81"/>
      <c r="P159" s="80"/>
      <c r="Q159" s="86"/>
      <c r="R159" s="80"/>
      <c r="S159" s="88"/>
      <c r="T159" s="80"/>
      <c r="U159" s="80"/>
      <c r="V159" s="80"/>
      <c r="W159" s="80"/>
      <c r="X159" s="81"/>
      <c r="Y159" s="90"/>
      <c r="Z159" s="90"/>
      <c r="AA159" s="90"/>
      <c r="AB159" s="90"/>
      <c r="AC159" s="90"/>
      <c r="AD159" s="90"/>
      <c r="AE159" s="80"/>
      <c r="AF159" s="90"/>
      <c r="AG159" s="90"/>
      <c r="AH159" s="90"/>
      <c r="AI159" s="90"/>
      <c r="AJ159" s="81"/>
      <c r="AK159" s="80"/>
      <c r="AL159" s="90"/>
      <c r="AM159" s="90"/>
      <c r="AN159" s="90"/>
      <c r="AO159" s="90"/>
      <c r="AP159" s="81"/>
      <c r="AQ159" s="80"/>
      <c r="AR159" s="80"/>
      <c r="AS159" s="80"/>
      <c r="AT159" s="90"/>
      <c r="AU159" s="90"/>
      <c r="AV159" s="90"/>
      <c r="AW159" s="81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1"/>
    </row>
    <row r="160" spans="1:61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81"/>
      <c r="O160" s="81"/>
      <c r="P160" s="80"/>
      <c r="Q160" s="86"/>
      <c r="R160" s="80"/>
      <c r="S160" s="88"/>
      <c r="T160" s="80"/>
      <c r="U160" s="80"/>
      <c r="V160" s="80"/>
      <c r="W160" s="80"/>
      <c r="X160" s="81"/>
      <c r="Y160" s="90"/>
      <c r="Z160" s="90"/>
      <c r="AA160" s="90"/>
      <c r="AB160" s="90"/>
      <c r="AC160" s="90"/>
      <c r="AD160" s="90"/>
      <c r="AE160" s="80"/>
      <c r="AF160" s="90"/>
      <c r="AG160" s="90"/>
      <c r="AH160" s="90"/>
      <c r="AI160" s="90"/>
      <c r="AJ160" s="81"/>
      <c r="AK160" s="80"/>
      <c r="AL160" s="90"/>
      <c r="AM160" s="90"/>
      <c r="AN160" s="90"/>
      <c r="AO160" s="90"/>
      <c r="AP160" s="81"/>
      <c r="AQ160" s="80"/>
      <c r="AR160" s="80"/>
      <c r="AS160" s="80"/>
      <c r="AT160" s="90"/>
      <c r="AU160" s="90"/>
      <c r="AV160" s="90"/>
      <c r="AW160" s="81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1"/>
    </row>
    <row r="161" spans="1:61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81"/>
      <c r="O161" s="81"/>
      <c r="P161" s="80"/>
      <c r="Q161" s="86"/>
      <c r="R161" s="80"/>
      <c r="S161" s="88"/>
      <c r="T161" s="80"/>
      <c r="U161" s="80"/>
      <c r="V161" s="80"/>
      <c r="W161" s="80"/>
      <c r="X161" s="81"/>
      <c r="Y161" s="90"/>
      <c r="Z161" s="90"/>
      <c r="AA161" s="90"/>
      <c r="AB161" s="90"/>
      <c r="AC161" s="90"/>
      <c r="AD161" s="90"/>
      <c r="AE161" s="80"/>
      <c r="AF161" s="90"/>
      <c r="AG161" s="90"/>
      <c r="AH161" s="90"/>
      <c r="AI161" s="90"/>
      <c r="AJ161" s="81"/>
      <c r="AK161" s="80"/>
      <c r="AL161" s="90"/>
      <c r="AM161" s="90"/>
      <c r="AN161" s="90"/>
      <c r="AO161" s="90"/>
      <c r="AP161" s="81"/>
      <c r="AQ161" s="80"/>
      <c r="AR161" s="80"/>
      <c r="AS161" s="80"/>
      <c r="AT161" s="90"/>
      <c r="AU161" s="90"/>
      <c r="AV161" s="90"/>
      <c r="AW161" s="81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1"/>
    </row>
    <row r="162" spans="1:61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1"/>
      <c r="N162" s="81"/>
      <c r="O162" s="81"/>
      <c r="P162" s="80"/>
      <c r="Q162" s="86"/>
      <c r="R162" s="80"/>
      <c r="S162" s="88"/>
      <c r="T162" s="80"/>
      <c r="U162" s="80"/>
      <c r="V162" s="80"/>
      <c r="W162" s="80"/>
      <c r="X162" s="81"/>
      <c r="Y162" s="90"/>
      <c r="Z162" s="90"/>
      <c r="AA162" s="90"/>
      <c r="AB162" s="90"/>
      <c r="AC162" s="90"/>
      <c r="AD162" s="90"/>
      <c r="AE162" s="80"/>
      <c r="AF162" s="90"/>
      <c r="AG162" s="90"/>
      <c r="AH162" s="90"/>
      <c r="AI162" s="90"/>
      <c r="AJ162" s="81"/>
      <c r="AK162" s="80"/>
      <c r="AL162" s="90"/>
      <c r="AM162" s="90"/>
      <c r="AN162" s="90"/>
      <c r="AO162" s="90"/>
      <c r="AP162" s="81"/>
      <c r="AQ162" s="80"/>
      <c r="AR162" s="80"/>
      <c r="AS162" s="80"/>
      <c r="AT162" s="90"/>
      <c r="AU162" s="90"/>
      <c r="AV162" s="90"/>
      <c r="AW162" s="81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1"/>
    </row>
    <row r="163" spans="1:61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1"/>
      <c r="N163" s="81"/>
      <c r="O163" s="81"/>
      <c r="P163" s="80"/>
      <c r="Q163" s="86"/>
      <c r="R163" s="80"/>
      <c r="S163" s="88"/>
      <c r="T163" s="80"/>
      <c r="U163" s="80"/>
      <c r="V163" s="80"/>
      <c r="W163" s="80"/>
      <c r="X163" s="81"/>
      <c r="Y163" s="90"/>
      <c r="Z163" s="90"/>
      <c r="AA163" s="90"/>
      <c r="AB163" s="90"/>
      <c r="AC163" s="90"/>
      <c r="AD163" s="90"/>
      <c r="AE163" s="80"/>
      <c r="AF163" s="90"/>
      <c r="AG163" s="90"/>
      <c r="AH163" s="90"/>
      <c r="AI163" s="90"/>
      <c r="AJ163" s="81"/>
      <c r="AK163" s="80"/>
      <c r="AL163" s="90"/>
      <c r="AM163" s="90"/>
      <c r="AN163" s="90"/>
      <c r="AO163" s="90"/>
      <c r="AP163" s="81"/>
      <c r="AQ163" s="80"/>
      <c r="AR163" s="80"/>
      <c r="AS163" s="80"/>
      <c r="AT163" s="90"/>
      <c r="AU163" s="90"/>
      <c r="AV163" s="90"/>
      <c r="AW163" s="81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1"/>
    </row>
    <row r="164" spans="1:61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1"/>
      <c r="N164" s="81"/>
      <c r="O164" s="81"/>
      <c r="P164" s="80"/>
      <c r="Q164" s="86"/>
      <c r="R164" s="80"/>
      <c r="S164" s="88"/>
      <c r="T164" s="80"/>
      <c r="U164" s="80"/>
      <c r="V164" s="80"/>
      <c r="W164" s="80"/>
      <c r="X164" s="81"/>
      <c r="Y164" s="90"/>
      <c r="Z164" s="90"/>
      <c r="AA164" s="90"/>
      <c r="AB164" s="90"/>
      <c r="AC164" s="90"/>
      <c r="AD164" s="90"/>
      <c r="AE164" s="80"/>
      <c r="AF164" s="90"/>
      <c r="AG164" s="90"/>
      <c r="AH164" s="90"/>
      <c r="AI164" s="90"/>
      <c r="AJ164" s="81"/>
      <c r="AK164" s="80"/>
      <c r="AL164" s="90"/>
      <c r="AM164" s="90"/>
      <c r="AN164" s="90"/>
      <c r="AO164" s="90"/>
      <c r="AP164" s="81"/>
      <c r="AQ164" s="80"/>
      <c r="AR164" s="80"/>
      <c r="AS164" s="80"/>
      <c r="AT164" s="90"/>
      <c r="AU164" s="90"/>
      <c r="AV164" s="90"/>
      <c r="AW164" s="81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1"/>
    </row>
    <row r="165" spans="1:61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1"/>
      <c r="N165" s="81"/>
      <c r="O165" s="81"/>
      <c r="P165" s="80"/>
      <c r="Q165" s="86"/>
      <c r="R165" s="80"/>
      <c r="S165" s="88"/>
      <c r="T165" s="80"/>
      <c r="U165" s="80"/>
      <c r="V165" s="80"/>
      <c r="W165" s="80"/>
      <c r="X165" s="81"/>
      <c r="Y165" s="90"/>
      <c r="Z165" s="90"/>
      <c r="AA165" s="90"/>
      <c r="AB165" s="90"/>
      <c r="AC165" s="90"/>
      <c r="AD165" s="90"/>
      <c r="AE165" s="80"/>
      <c r="AF165" s="90"/>
      <c r="AG165" s="90"/>
      <c r="AH165" s="90"/>
      <c r="AI165" s="90"/>
      <c r="AJ165" s="81"/>
      <c r="AK165" s="80"/>
      <c r="AL165" s="90"/>
      <c r="AM165" s="90"/>
      <c r="AN165" s="90"/>
      <c r="AO165" s="90"/>
      <c r="AP165" s="81"/>
      <c r="AQ165" s="80"/>
      <c r="AR165" s="80"/>
      <c r="AS165" s="80"/>
      <c r="AT165" s="90"/>
      <c r="AU165" s="90"/>
      <c r="AV165" s="90"/>
      <c r="AW165" s="81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1"/>
    </row>
    <row r="166" spans="1:61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1"/>
      <c r="N166" s="81"/>
      <c r="O166" s="81"/>
      <c r="P166" s="80"/>
      <c r="Q166" s="86"/>
      <c r="R166" s="80"/>
      <c r="S166" s="88"/>
      <c r="T166" s="80"/>
      <c r="U166" s="80"/>
      <c r="V166" s="80"/>
      <c r="W166" s="80"/>
      <c r="X166" s="81"/>
      <c r="Y166" s="90"/>
      <c r="Z166" s="90"/>
      <c r="AA166" s="90"/>
      <c r="AB166" s="90"/>
      <c r="AC166" s="90"/>
      <c r="AD166" s="90"/>
      <c r="AE166" s="80"/>
      <c r="AF166" s="90"/>
      <c r="AG166" s="90"/>
      <c r="AH166" s="90"/>
      <c r="AI166" s="90"/>
      <c r="AJ166" s="81"/>
      <c r="AK166" s="80"/>
      <c r="AL166" s="90"/>
      <c r="AM166" s="90"/>
      <c r="AN166" s="90"/>
      <c r="AO166" s="90"/>
      <c r="AP166" s="81"/>
      <c r="AQ166" s="80"/>
      <c r="AR166" s="80"/>
      <c r="AS166" s="80"/>
      <c r="AT166" s="90"/>
      <c r="AU166" s="90"/>
      <c r="AV166" s="90"/>
      <c r="AW166" s="81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1"/>
    </row>
    <row r="167" spans="1:61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81"/>
      <c r="O167" s="81"/>
      <c r="P167" s="80"/>
      <c r="Q167" s="86"/>
      <c r="R167" s="80"/>
      <c r="S167" s="88"/>
      <c r="T167" s="80"/>
      <c r="U167" s="80"/>
      <c r="V167" s="80"/>
      <c r="W167" s="80"/>
      <c r="X167" s="81"/>
      <c r="Y167" s="90"/>
      <c r="Z167" s="90"/>
      <c r="AA167" s="90"/>
      <c r="AB167" s="90"/>
      <c r="AC167" s="90"/>
      <c r="AD167" s="90"/>
      <c r="AE167" s="80"/>
      <c r="AF167" s="90"/>
      <c r="AG167" s="90"/>
      <c r="AH167" s="90"/>
      <c r="AI167" s="90"/>
      <c r="AJ167" s="81"/>
      <c r="AK167" s="80"/>
      <c r="AL167" s="90"/>
      <c r="AM167" s="90"/>
      <c r="AN167" s="90"/>
      <c r="AO167" s="90"/>
      <c r="AP167" s="81"/>
      <c r="AQ167" s="80"/>
      <c r="AR167" s="80"/>
      <c r="AS167" s="80"/>
      <c r="AT167" s="90"/>
      <c r="AU167" s="90"/>
      <c r="AV167" s="90"/>
      <c r="AW167" s="81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1"/>
    </row>
    <row r="168" spans="1:61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81"/>
      <c r="O168" s="81"/>
      <c r="P168" s="80"/>
      <c r="Q168" s="86"/>
      <c r="R168" s="80"/>
      <c r="S168" s="88"/>
      <c r="T168" s="80"/>
      <c r="U168" s="80"/>
      <c r="V168" s="80"/>
      <c r="W168" s="80"/>
      <c r="X168" s="81"/>
      <c r="Y168" s="90"/>
      <c r="Z168" s="90"/>
      <c r="AA168" s="90"/>
      <c r="AB168" s="90"/>
      <c r="AC168" s="90"/>
      <c r="AD168" s="90"/>
      <c r="AE168" s="80"/>
      <c r="AF168" s="90"/>
      <c r="AG168" s="90"/>
      <c r="AH168" s="90"/>
      <c r="AI168" s="90"/>
      <c r="AJ168" s="81"/>
      <c r="AK168" s="80"/>
      <c r="AL168" s="90"/>
      <c r="AM168" s="90"/>
      <c r="AN168" s="90"/>
      <c r="AO168" s="90"/>
      <c r="AP168" s="81"/>
      <c r="AQ168" s="80"/>
      <c r="AR168" s="80"/>
      <c r="AS168" s="80"/>
      <c r="AT168" s="90"/>
      <c r="AU168" s="90"/>
      <c r="AV168" s="90"/>
      <c r="AW168" s="81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1"/>
    </row>
    <row r="169" spans="1:61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1"/>
      <c r="N169" s="81"/>
      <c r="O169" s="81"/>
      <c r="P169" s="80"/>
      <c r="Q169" s="86"/>
      <c r="R169" s="80"/>
      <c r="S169" s="88"/>
      <c r="T169" s="80"/>
      <c r="U169" s="80"/>
      <c r="V169" s="80"/>
      <c r="W169" s="80"/>
      <c r="X169" s="81"/>
      <c r="Y169" s="90"/>
      <c r="Z169" s="90"/>
      <c r="AA169" s="90"/>
      <c r="AB169" s="90"/>
      <c r="AC169" s="90"/>
      <c r="AD169" s="90"/>
      <c r="AE169" s="80"/>
      <c r="AF169" s="90"/>
      <c r="AG169" s="90"/>
      <c r="AH169" s="90"/>
      <c r="AI169" s="90"/>
      <c r="AJ169" s="81"/>
      <c r="AK169" s="80"/>
      <c r="AL169" s="90"/>
      <c r="AM169" s="90"/>
      <c r="AN169" s="90"/>
      <c r="AO169" s="90"/>
      <c r="AP169" s="81"/>
      <c r="AQ169" s="80"/>
      <c r="AR169" s="80"/>
      <c r="AS169" s="80"/>
      <c r="AT169" s="90"/>
      <c r="AU169" s="90"/>
      <c r="AV169" s="90"/>
      <c r="AW169" s="81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1"/>
    </row>
    <row r="170" spans="1:61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1"/>
      <c r="N170" s="81"/>
      <c r="O170" s="81"/>
      <c r="P170" s="80"/>
      <c r="Q170" s="86"/>
      <c r="R170" s="80"/>
      <c r="S170" s="88"/>
      <c r="T170" s="80"/>
      <c r="U170" s="80"/>
      <c r="V170" s="80"/>
      <c r="W170" s="80"/>
      <c r="X170" s="81"/>
      <c r="Y170" s="90"/>
      <c r="Z170" s="90"/>
      <c r="AA170" s="90"/>
      <c r="AB170" s="90"/>
      <c r="AC170" s="90"/>
      <c r="AD170" s="90"/>
      <c r="AE170" s="80"/>
      <c r="AF170" s="90"/>
      <c r="AG170" s="90"/>
      <c r="AH170" s="90"/>
      <c r="AI170" s="90"/>
      <c r="AJ170" s="81"/>
      <c r="AK170" s="80"/>
      <c r="AL170" s="90"/>
      <c r="AM170" s="90"/>
      <c r="AN170" s="90"/>
      <c r="AO170" s="90"/>
      <c r="AP170" s="81"/>
      <c r="AQ170" s="80"/>
      <c r="AR170" s="80"/>
      <c r="AS170" s="80"/>
      <c r="AT170" s="90"/>
      <c r="AU170" s="90"/>
      <c r="AV170" s="90"/>
      <c r="AW170" s="81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1"/>
    </row>
    <row r="171" spans="1:61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1"/>
      <c r="N171" s="81"/>
      <c r="O171" s="81"/>
      <c r="P171" s="80"/>
      <c r="Q171" s="86"/>
      <c r="R171" s="80"/>
      <c r="S171" s="88"/>
      <c r="T171" s="80"/>
      <c r="U171" s="80"/>
      <c r="V171" s="80"/>
      <c r="W171" s="80"/>
      <c r="X171" s="81"/>
      <c r="Y171" s="90"/>
      <c r="Z171" s="90"/>
      <c r="AA171" s="90"/>
      <c r="AB171" s="90"/>
      <c r="AC171" s="90"/>
      <c r="AD171" s="90"/>
      <c r="AE171" s="80"/>
      <c r="AF171" s="90"/>
      <c r="AG171" s="90"/>
      <c r="AH171" s="90"/>
      <c r="AI171" s="90"/>
      <c r="AJ171" s="81"/>
      <c r="AK171" s="80"/>
      <c r="AL171" s="90"/>
      <c r="AM171" s="90"/>
      <c r="AN171" s="90"/>
      <c r="AO171" s="90"/>
      <c r="AP171" s="81"/>
      <c r="AQ171" s="80"/>
      <c r="AR171" s="80"/>
      <c r="AS171" s="80"/>
      <c r="AT171" s="90"/>
      <c r="AU171" s="90"/>
      <c r="AV171" s="90"/>
      <c r="AW171" s="81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1"/>
    </row>
    <row r="172" spans="1:61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1"/>
      <c r="N172" s="81"/>
      <c r="O172" s="81"/>
      <c r="P172" s="80"/>
      <c r="Q172" s="86"/>
      <c r="R172" s="80"/>
      <c r="S172" s="88"/>
      <c r="T172" s="80"/>
      <c r="U172" s="80"/>
      <c r="V172" s="80"/>
      <c r="W172" s="80"/>
      <c r="X172" s="81"/>
      <c r="Y172" s="90"/>
      <c r="Z172" s="90"/>
      <c r="AA172" s="90"/>
      <c r="AB172" s="90"/>
      <c r="AC172" s="90"/>
      <c r="AD172" s="90"/>
      <c r="AE172" s="80"/>
      <c r="AF172" s="90"/>
      <c r="AG172" s="90"/>
      <c r="AH172" s="90"/>
      <c r="AI172" s="90"/>
      <c r="AJ172" s="81"/>
      <c r="AK172" s="80"/>
      <c r="AL172" s="90"/>
      <c r="AM172" s="90"/>
      <c r="AN172" s="90"/>
      <c r="AO172" s="90"/>
      <c r="AP172" s="81"/>
      <c r="AQ172" s="80"/>
      <c r="AR172" s="80"/>
      <c r="AS172" s="80"/>
      <c r="AT172" s="90"/>
      <c r="AU172" s="90"/>
      <c r="AV172" s="90"/>
      <c r="AW172" s="81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1"/>
    </row>
    <row r="173" spans="1:61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1"/>
      <c r="N173" s="81"/>
      <c r="O173" s="81"/>
      <c r="P173" s="80"/>
      <c r="Q173" s="86"/>
      <c r="R173" s="80"/>
      <c r="S173" s="88"/>
      <c r="T173" s="80"/>
      <c r="U173" s="80"/>
      <c r="V173" s="80"/>
      <c r="W173" s="80"/>
      <c r="X173" s="81"/>
      <c r="Y173" s="90"/>
      <c r="Z173" s="90"/>
      <c r="AA173" s="90"/>
      <c r="AB173" s="90"/>
      <c r="AC173" s="90"/>
      <c r="AD173" s="90"/>
      <c r="AE173" s="80"/>
      <c r="AF173" s="90"/>
      <c r="AG173" s="90"/>
      <c r="AH173" s="90"/>
      <c r="AI173" s="90"/>
      <c r="AJ173" s="81"/>
      <c r="AK173" s="80"/>
      <c r="AL173" s="90"/>
      <c r="AM173" s="90"/>
      <c r="AN173" s="90"/>
      <c r="AO173" s="90"/>
      <c r="AP173" s="81"/>
      <c r="AQ173" s="80"/>
      <c r="AR173" s="80"/>
      <c r="AS173" s="80"/>
      <c r="AT173" s="90"/>
      <c r="AU173" s="90"/>
      <c r="AV173" s="90"/>
      <c r="AW173" s="81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1"/>
    </row>
    <row r="174" spans="1:61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1"/>
      <c r="N174" s="81"/>
      <c r="O174" s="81"/>
      <c r="P174" s="80"/>
      <c r="Q174" s="86"/>
      <c r="R174" s="80"/>
      <c r="S174" s="88"/>
      <c r="T174" s="80"/>
      <c r="U174" s="80"/>
      <c r="V174" s="80"/>
      <c r="W174" s="80"/>
      <c r="X174" s="81"/>
      <c r="Y174" s="90"/>
      <c r="Z174" s="90"/>
      <c r="AA174" s="90"/>
      <c r="AB174" s="90"/>
      <c r="AC174" s="90"/>
      <c r="AD174" s="90"/>
      <c r="AE174" s="80"/>
      <c r="AF174" s="90"/>
      <c r="AG174" s="90"/>
      <c r="AH174" s="90"/>
      <c r="AI174" s="90"/>
      <c r="AJ174" s="81"/>
      <c r="AK174" s="80"/>
      <c r="AL174" s="90"/>
      <c r="AM174" s="90"/>
      <c r="AN174" s="90"/>
      <c r="AO174" s="90"/>
      <c r="AP174" s="81"/>
      <c r="AQ174" s="80"/>
      <c r="AR174" s="80"/>
      <c r="AS174" s="80"/>
      <c r="AT174" s="90"/>
      <c r="AU174" s="90"/>
      <c r="AV174" s="90"/>
      <c r="AW174" s="81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1"/>
    </row>
    <row r="175" spans="1:61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1"/>
      <c r="N175" s="81"/>
      <c r="O175" s="81"/>
      <c r="P175" s="80"/>
      <c r="Q175" s="86"/>
      <c r="R175" s="80"/>
      <c r="S175" s="88"/>
      <c r="T175" s="80"/>
      <c r="U175" s="80"/>
      <c r="V175" s="80"/>
      <c r="W175" s="80"/>
      <c r="X175" s="81"/>
      <c r="Y175" s="90"/>
      <c r="Z175" s="90"/>
      <c r="AA175" s="90"/>
      <c r="AB175" s="90"/>
      <c r="AC175" s="90"/>
      <c r="AD175" s="90"/>
      <c r="AE175" s="80"/>
      <c r="AF175" s="90"/>
      <c r="AG175" s="90"/>
      <c r="AH175" s="90"/>
      <c r="AI175" s="90"/>
      <c r="AJ175" s="81"/>
      <c r="AK175" s="80"/>
      <c r="AL175" s="90"/>
      <c r="AM175" s="90"/>
      <c r="AN175" s="90"/>
      <c r="AO175" s="90"/>
      <c r="AP175" s="81"/>
      <c r="AQ175" s="80"/>
      <c r="AR175" s="80"/>
      <c r="AS175" s="80"/>
      <c r="AT175" s="90"/>
      <c r="AU175" s="90"/>
      <c r="AV175" s="90"/>
      <c r="AW175" s="81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1"/>
    </row>
    <row r="176" spans="1:61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1"/>
      <c r="N176" s="81"/>
      <c r="O176" s="81"/>
      <c r="P176" s="80"/>
      <c r="Q176" s="86"/>
      <c r="R176" s="80"/>
      <c r="S176" s="88"/>
      <c r="T176" s="80"/>
      <c r="U176" s="80"/>
      <c r="V176" s="80"/>
      <c r="W176" s="80"/>
      <c r="X176" s="81"/>
      <c r="Y176" s="90"/>
      <c r="Z176" s="90"/>
      <c r="AA176" s="90"/>
      <c r="AB176" s="90"/>
      <c r="AC176" s="90"/>
      <c r="AD176" s="90"/>
      <c r="AE176" s="80"/>
      <c r="AF176" s="90"/>
      <c r="AG176" s="90"/>
      <c r="AH176" s="90"/>
      <c r="AI176" s="90"/>
      <c r="AJ176" s="81"/>
      <c r="AK176" s="80"/>
      <c r="AL176" s="90"/>
      <c r="AM176" s="90"/>
      <c r="AN176" s="90"/>
      <c r="AO176" s="90"/>
      <c r="AP176" s="81"/>
      <c r="AQ176" s="80"/>
      <c r="AR176" s="80"/>
      <c r="AS176" s="80"/>
      <c r="AT176" s="90"/>
      <c r="AU176" s="90"/>
      <c r="AV176" s="90"/>
      <c r="AW176" s="81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1"/>
    </row>
    <row r="177" spans="1:61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1"/>
      <c r="N177" s="81"/>
      <c r="O177" s="81"/>
      <c r="P177" s="80"/>
      <c r="Q177" s="86"/>
      <c r="R177" s="80"/>
      <c r="S177" s="88"/>
      <c r="T177" s="80"/>
      <c r="U177" s="80"/>
      <c r="V177" s="80"/>
      <c r="W177" s="80"/>
      <c r="X177" s="81"/>
      <c r="Y177" s="90"/>
      <c r="Z177" s="90"/>
      <c r="AA177" s="90"/>
      <c r="AB177" s="90"/>
      <c r="AC177" s="90"/>
      <c r="AD177" s="90"/>
      <c r="AE177" s="80"/>
      <c r="AF177" s="90"/>
      <c r="AG177" s="90"/>
      <c r="AH177" s="90"/>
      <c r="AI177" s="90"/>
      <c r="AJ177" s="81"/>
      <c r="AK177" s="80"/>
      <c r="AL177" s="90"/>
      <c r="AM177" s="90"/>
      <c r="AN177" s="90"/>
      <c r="AO177" s="90"/>
      <c r="AP177" s="81"/>
      <c r="AQ177" s="80"/>
      <c r="AR177" s="80"/>
      <c r="AS177" s="80"/>
      <c r="AT177" s="90"/>
      <c r="AU177" s="90"/>
      <c r="AV177" s="90"/>
      <c r="AW177" s="81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1"/>
    </row>
    <row r="178" spans="1:61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1"/>
      <c r="N178" s="81"/>
      <c r="O178" s="81"/>
      <c r="P178" s="80"/>
      <c r="Q178" s="86"/>
      <c r="R178" s="80"/>
      <c r="S178" s="88"/>
      <c r="T178" s="80"/>
      <c r="U178" s="80"/>
      <c r="V178" s="80"/>
      <c r="W178" s="80"/>
      <c r="X178" s="81"/>
      <c r="Y178" s="90"/>
      <c r="Z178" s="90"/>
      <c r="AA178" s="90"/>
      <c r="AB178" s="90"/>
      <c r="AC178" s="90"/>
      <c r="AD178" s="90"/>
      <c r="AE178" s="80"/>
      <c r="AF178" s="90"/>
      <c r="AG178" s="90"/>
      <c r="AH178" s="90"/>
      <c r="AI178" s="90"/>
      <c r="AJ178" s="81"/>
      <c r="AK178" s="80"/>
      <c r="AL178" s="90"/>
      <c r="AM178" s="90"/>
      <c r="AN178" s="90"/>
      <c r="AO178" s="90"/>
      <c r="AP178" s="81"/>
      <c r="AQ178" s="80"/>
      <c r="AR178" s="80"/>
      <c r="AS178" s="80"/>
      <c r="AT178" s="90"/>
      <c r="AU178" s="90"/>
      <c r="AV178" s="90"/>
      <c r="AW178" s="81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1"/>
    </row>
    <row r="179" spans="1:61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1"/>
      <c r="N179" s="81"/>
      <c r="O179" s="81"/>
      <c r="P179" s="80"/>
      <c r="Q179" s="86"/>
      <c r="R179" s="80"/>
      <c r="S179" s="88"/>
      <c r="T179" s="80"/>
      <c r="U179" s="80"/>
      <c r="V179" s="80"/>
      <c r="W179" s="80"/>
      <c r="X179" s="81"/>
      <c r="Y179" s="90"/>
      <c r="Z179" s="90"/>
      <c r="AA179" s="90"/>
      <c r="AB179" s="90"/>
      <c r="AC179" s="90"/>
      <c r="AD179" s="90"/>
      <c r="AE179" s="80"/>
      <c r="AF179" s="90"/>
      <c r="AG179" s="90"/>
      <c r="AH179" s="90"/>
      <c r="AI179" s="90"/>
      <c r="AJ179" s="81"/>
      <c r="AK179" s="80"/>
      <c r="AL179" s="90"/>
      <c r="AM179" s="90"/>
      <c r="AN179" s="90"/>
      <c r="AO179" s="90"/>
      <c r="AP179" s="81"/>
      <c r="AQ179" s="80"/>
      <c r="AR179" s="80"/>
      <c r="AS179" s="80"/>
      <c r="AT179" s="90"/>
      <c r="AU179" s="90"/>
      <c r="AV179" s="90"/>
      <c r="AW179" s="81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1"/>
    </row>
    <row r="180" spans="1:61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1"/>
      <c r="N180" s="81"/>
      <c r="O180" s="81"/>
      <c r="P180" s="80"/>
      <c r="Q180" s="86"/>
      <c r="R180" s="80"/>
      <c r="S180" s="88"/>
      <c r="T180" s="80"/>
      <c r="U180" s="80"/>
      <c r="V180" s="80"/>
      <c r="W180" s="80"/>
      <c r="X180" s="81"/>
      <c r="Y180" s="90"/>
      <c r="Z180" s="90"/>
      <c r="AA180" s="90"/>
      <c r="AB180" s="90"/>
      <c r="AC180" s="90"/>
      <c r="AD180" s="90"/>
      <c r="AE180" s="80"/>
      <c r="AF180" s="90"/>
      <c r="AG180" s="90"/>
      <c r="AH180" s="90"/>
      <c r="AI180" s="90"/>
      <c r="AJ180" s="81"/>
      <c r="AK180" s="80"/>
      <c r="AL180" s="90"/>
      <c r="AM180" s="90"/>
      <c r="AN180" s="90"/>
      <c r="AO180" s="90"/>
      <c r="AP180" s="81"/>
      <c r="AQ180" s="80"/>
      <c r="AR180" s="80"/>
      <c r="AS180" s="80"/>
      <c r="AT180" s="90"/>
      <c r="AU180" s="90"/>
      <c r="AV180" s="90"/>
      <c r="AW180" s="81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1"/>
    </row>
    <row r="181" spans="1:61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1"/>
      <c r="N181" s="81"/>
      <c r="O181" s="81"/>
      <c r="P181" s="80"/>
      <c r="Q181" s="86"/>
      <c r="R181" s="80"/>
      <c r="S181" s="88"/>
      <c r="T181" s="80"/>
      <c r="U181" s="80"/>
      <c r="V181" s="80"/>
      <c r="W181" s="80"/>
      <c r="X181" s="81"/>
      <c r="Y181" s="90"/>
      <c r="Z181" s="90"/>
      <c r="AA181" s="90"/>
      <c r="AB181" s="90"/>
      <c r="AC181" s="90"/>
      <c r="AD181" s="90"/>
      <c r="AE181" s="80"/>
      <c r="AF181" s="90"/>
      <c r="AG181" s="90"/>
      <c r="AH181" s="90"/>
      <c r="AI181" s="90"/>
      <c r="AJ181" s="81"/>
      <c r="AK181" s="80"/>
      <c r="AL181" s="90"/>
      <c r="AM181" s="90"/>
      <c r="AN181" s="90"/>
      <c r="AO181" s="90"/>
      <c r="AP181" s="81"/>
      <c r="AQ181" s="80"/>
      <c r="AR181" s="80"/>
      <c r="AS181" s="80"/>
      <c r="AT181" s="90"/>
      <c r="AU181" s="90"/>
      <c r="AV181" s="90"/>
      <c r="AW181" s="81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1"/>
    </row>
    <row r="182" spans="1:61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1"/>
      <c r="N182" s="81"/>
      <c r="O182" s="81"/>
      <c r="P182" s="80"/>
      <c r="Q182" s="86"/>
      <c r="R182" s="80"/>
      <c r="S182" s="88"/>
      <c r="T182" s="80"/>
      <c r="U182" s="80"/>
      <c r="V182" s="80"/>
      <c r="W182" s="80"/>
      <c r="X182" s="81"/>
      <c r="Y182" s="90"/>
      <c r="Z182" s="90"/>
      <c r="AA182" s="90"/>
      <c r="AB182" s="90"/>
      <c r="AC182" s="90"/>
      <c r="AD182" s="90"/>
      <c r="AE182" s="80"/>
      <c r="AF182" s="90"/>
      <c r="AG182" s="90"/>
      <c r="AH182" s="90"/>
      <c r="AI182" s="90"/>
      <c r="AJ182" s="81"/>
      <c r="AK182" s="80"/>
      <c r="AL182" s="90"/>
      <c r="AM182" s="90"/>
      <c r="AN182" s="90"/>
      <c r="AO182" s="90"/>
      <c r="AP182" s="81"/>
      <c r="AQ182" s="80"/>
      <c r="AR182" s="80"/>
      <c r="AS182" s="80"/>
      <c r="AT182" s="90"/>
      <c r="AU182" s="90"/>
      <c r="AV182" s="90"/>
      <c r="AW182" s="81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1"/>
    </row>
    <row r="183" spans="1:61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1"/>
      <c r="N183" s="81"/>
      <c r="O183" s="81"/>
      <c r="P183" s="80"/>
      <c r="Q183" s="86"/>
      <c r="R183" s="80"/>
      <c r="S183" s="88"/>
      <c r="T183" s="80"/>
      <c r="U183" s="80"/>
      <c r="V183" s="80"/>
      <c r="W183" s="80"/>
      <c r="X183" s="81"/>
      <c r="Y183" s="90"/>
      <c r="Z183" s="90"/>
      <c r="AA183" s="90"/>
      <c r="AB183" s="90"/>
      <c r="AC183" s="90"/>
      <c r="AD183" s="90"/>
      <c r="AE183" s="80"/>
      <c r="AF183" s="90"/>
      <c r="AG183" s="90"/>
      <c r="AH183" s="90"/>
      <c r="AI183" s="90"/>
      <c r="AJ183" s="81"/>
      <c r="AK183" s="80"/>
      <c r="AL183" s="90"/>
      <c r="AM183" s="90"/>
      <c r="AN183" s="90"/>
      <c r="AO183" s="90"/>
      <c r="AP183" s="81"/>
      <c r="AQ183" s="80"/>
      <c r="AR183" s="80"/>
      <c r="AS183" s="80"/>
      <c r="AT183" s="90"/>
      <c r="AU183" s="90"/>
      <c r="AV183" s="90"/>
      <c r="AW183" s="81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1"/>
    </row>
    <row r="184" spans="1:61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1"/>
      <c r="N184" s="81"/>
      <c r="O184" s="81"/>
      <c r="P184" s="80"/>
      <c r="Q184" s="86"/>
      <c r="R184" s="80"/>
      <c r="S184" s="88"/>
      <c r="T184" s="80"/>
      <c r="U184" s="80"/>
      <c r="V184" s="80"/>
      <c r="W184" s="80"/>
      <c r="X184" s="81"/>
      <c r="Y184" s="90"/>
      <c r="Z184" s="90"/>
      <c r="AA184" s="90"/>
      <c r="AB184" s="90"/>
      <c r="AC184" s="90"/>
      <c r="AD184" s="90"/>
      <c r="AE184" s="80"/>
      <c r="AF184" s="90"/>
      <c r="AG184" s="90"/>
      <c r="AH184" s="90"/>
      <c r="AI184" s="90"/>
      <c r="AJ184" s="81"/>
      <c r="AK184" s="80"/>
      <c r="AL184" s="90"/>
      <c r="AM184" s="90"/>
      <c r="AN184" s="90"/>
      <c r="AO184" s="90"/>
      <c r="AP184" s="81"/>
      <c r="AQ184" s="80"/>
      <c r="AR184" s="80"/>
      <c r="AS184" s="80"/>
      <c r="AT184" s="90"/>
      <c r="AU184" s="90"/>
      <c r="AV184" s="90"/>
      <c r="AW184" s="81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1"/>
    </row>
    <row r="185" spans="1:61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1"/>
      <c r="N185" s="81"/>
      <c r="O185" s="81"/>
      <c r="P185" s="80"/>
      <c r="Q185" s="86"/>
      <c r="R185" s="80"/>
      <c r="S185" s="88"/>
      <c r="T185" s="80"/>
      <c r="U185" s="80"/>
      <c r="V185" s="80"/>
      <c r="W185" s="80"/>
      <c r="X185" s="81"/>
      <c r="Y185" s="90"/>
      <c r="Z185" s="90"/>
      <c r="AA185" s="90"/>
      <c r="AB185" s="90"/>
      <c r="AC185" s="90"/>
      <c r="AD185" s="90"/>
      <c r="AE185" s="80"/>
      <c r="AF185" s="90"/>
      <c r="AG185" s="90"/>
      <c r="AH185" s="90"/>
      <c r="AI185" s="90"/>
      <c r="AJ185" s="81"/>
      <c r="AK185" s="80"/>
      <c r="AL185" s="90"/>
      <c r="AM185" s="90"/>
      <c r="AN185" s="90"/>
      <c r="AO185" s="90"/>
      <c r="AP185" s="81"/>
      <c r="AQ185" s="80"/>
      <c r="AR185" s="80"/>
      <c r="AS185" s="80"/>
      <c r="AT185" s="90"/>
      <c r="AU185" s="90"/>
      <c r="AV185" s="90"/>
      <c r="AW185" s="81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1"/>
    </row>
    <row r="186" spans="1:61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1"/>
      <c r="N186" s="81"/>
      <c r="O186" s="81"/>
      <c r="P186" s="80"/>
      <c r="Q186" s="86"/>
      <c r="R186" s="80"/>
      <c r="S186" s="88"/>
      <c r="T186" s="80"/>
      <c r="U186" s="80"/>
      <c r="V186" s="80"/>
      <c r="W186" s="80"/>
      <c r="X186" s="81"/>
      <c r="Y186" s="90"/>
      <c r="Z186" s="90"/>
      <c r="AA186" s="90"/>
      <c r="AB186" s="90"/>
      <c r="AC186" s="90"/>
      <c r="AD186" s="90"/>
      <c r="AE186" s="80"/>
      <c r="AF186" s="90"/>
      <c r="AG186" s="90"/>
      <c r="AH186" s="90"/>
      <c r="AI186" s="90"/>
      <c r="AJ186" s="81"/>
      <c r="AK186" s="80"/>
      <c r="AL186" s="90"/>
      <c r="AM186" s="90"/>
      <c r="AN186" s="90"/>
      <c r="AO186" s="90"/>
      <c r="AP186" s="81"/>
      <c r="AQ186" s="80"/>
      <c r="AR186" s="80"/>
      <c r="AS186" s="80"/>
      <c r="AT186" s="90"/>
      <c r="AU186" s="90"/>
      <c r="AV186" s="90"/>
      <c r="AW186" s="81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1"/>
    </row>
    <row r="187" spans="1:61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81"/>
      <c r="O187" s="81"/>
      <c r="P187" s="80"/>
      <c r="Q187" s="86"/>
      <c r="R187" s="80"/>
      <c r="S187" s="88"/>
      <c r="T187" s="80"/>
      <c r="U187" s="80"/>
      <c r="V187" s="80"/>
      <c r="W187" s="80"/>
      <c r="X187" s="81"/>
      <c r="Y187" s="90"/>
      <c r="Z187" s="90"/>
      <c r="AA187" s="90"/>
      <c r="AB187" s="90"/>
      <c r="AC187" s="90"/>
      <c r="AD187" s="90"/>
      <c r="AE187" s="80"/>
      <c r="AF187" s="90"/>
      <c r="AG187" s="90"/>
      <c r="AH187" s="90"/>
      <c r="AI187" s="90"/>
      <c r="AJ187" s="81"/>
      <c r="AK187" s="80"/>
      <c r="AL187" s="90"/>
      <c r="AM187" s="90"/>
      <c r="AN187" s="90"/>
      <c r="AO187" s="90"/>
      <c r="AP187" s="81"/>
      <c r="AQ187" s="80"/>
      <c r="AR187" s="80"/>
      <c r="AS187" s="80"/>
      <c r="AT187" s="90"/>
      <c r="AU187" s="90"/>
      <c r="AV187" s="90"/>
      <c r="AW187" s="81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1"/>
    </row>
    <row r="188" spans="1:61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81"/>
      <c r="O188" s="81"/>
      <c r="P188" s="80"/>
      <c r="Q188" s="86"/>
      <c r="R188" s="80"/>
      <c r="S188" s="88"/>
      <c r="T188" s="80"/>
      <c r="U188" s="80"/>
      <c r="V188" s="80"/>
      <c r="W188" s="80"/>
      <c r="X188" s="81"/>
      <c r="Y188" s="90"/>
      <c r="Z188" s="90"/>
      <c r="AA188" s="90"/>
      <c r="AB188" s="90"/>
      <c r="AC188" s="90"/>
      <c r="AD188" s="90"/>
      <c r="AE188" s="80"/>
      <c r="AF188" s="90"/>
      <c r="AG188" s="90"/>
      <c r="AH188" s="90"/>
      <c r="AI188" s="90"/>
      <c r="AJ188" s="81"/>
      <c r="AK188" s="80"/>
      <c r="AL188" s="90"/>
      <c r="AM188" s="90"/>
      <c r="AN188" s="90"/>
      <c r="AO188" s="90"/>
      <c r="AP188" s="81"/>
      <c r="AQ188" s="80"/>
      <c r="AR188" s="80"/>
      <c r="AS188" s="80"/>
      <c r="AT188" s="90"/>
      <c r="AU188" s="90"/>
      <c r="AV188" s="90"/>
      <c r="AW188" s="81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1"/>
    </row>
    <row r="189" spans="1:61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1"/>
      <c r="N189" s="81"/>
      <c r="O189" s="81"/>
      <c r="P189" s="80"/>
      <c r="Q189" s="86"/>
      <c r="R189" s="80"/>
      <c r="S189" s="88"/>
      <c r="T189" s="80"/>
      <c r="U189" s="80"/>
      <c r="V189" s="80"/>
      <c r="W189" s="80"/>
      <c r="X189" s="81"/>
      <c r="Y189" s="90"/>
      <c r="Z189" s="90"/>
      <c r="AA189" s="90"/>
      <c r="AB189" s="90"/>
      <c r="AC189" s="90"/>
      <c r="AD189" s="90"/>
      <c r="AE189" s="80"/>
      <c r="AF189" s="90"/>
      <c r="AG189" s="90"/>
      <c r="AH189" s="90"/>
      <c r="AI189" s="90"/>
      <c r="AJ189" s="81"/>
      <c r="AK189" s="80"/>
      <c r="AL189" s="90"/>
      <c r="AM189" s="90"/>
      <c r="AN189" s="90"/>
      <c r="AO189" s="90"/>
      <c r="AP189" s="81"/>
      <c r="AQ189" s="80"/>
      <c r="AR189" s="80"/>
      <c r="AS189" s="80"/>
      <c r="AT189" s="90"/>
      <c r="AU189" s="90"/>
      <c r="AV189" s="90"/>
      <c r="AW189" s="81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1"/>
    </row>
    <row r="190" spans="1:61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1"/>
      <c r="N190" s="81"/>
      <c r="O190" s="81"/>
      <c r="P190" s="80"/>
      <c r="Q190" s="86"/>
      <c r="R190" s="80"/>
      <c r="S190" s="88"/>
      <c r="T190" s="80"/>
      <c r="U190" s="80"/>
      <c r="V190" s="80"/>
      <c r="W190" s="80"/>
      <c r="X190" s="81"/>
      <c r="Y190" s="90"/>
      <c r="Z190" s="90"/>
      <c r="AA190" s="90"/>
      <c r="AB190" s="90"/>
      <c r="AC190" s="90"/>
      <c r="AD190" s="90"/>
      <c r="AE190" s="80"/>
      <c r="AF190" s="90"/>
      <c r="AG190" s="90"/>
      <c r="AH190" s="90"/>
      <c r="AI190" s="90"/>
      <c r="AJ190" s="81"/>
      <c r="AK190" s="80"/>
      <c r="AL190" s="90"/>
      <c r="AM190" s="90"/>
      <c r="AN190" s="90"/>
      <c r="AO190" s="90"/>
      <c r="AP190" s="81"/>
      <c r="AQ190" s="80"/>
      <c r="AR190" s="80"/>
      <c r="AS190" s="80"/>
      <c r="AT190" s="90"/>
      <c r="AU190" s="90"/>
      <c r="AV190" s="90"/>
      <c r="AW190" s="81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1"/>
    </row>
    <row r="191" spans="1:61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1"/>
      <c r="N191" s="81"/>
      <c r="O191" s="81"/>
      <c r="P191" s="80"/>
      <c r="Q191" s="86"/>
      <c r="R191" s="80"/>
      <c r="S191" s="88"/>
      <c r="T191" s="80"/>
      <c r="U191" s="80"/>
      <c r="V191" s="80"/>
      <c r="W191" s="80"/>
      <c r="X191" s="81"/>
      <c r="Y191" s="90"/>
      <c r="Z191" s="90"/>
      <c r="AA191" s="90"/>
      <c r="AB191" s="90"/>
      <c r="AC191" s="90"/>
      <c r="AD191" s="90"/>
      <c r="AE191" s="80"/>
      <c r="AF191" s="90"/>
      <c r="AG191" s="90"/>
      <c r="AH191" s="90"/>
      <c r="AI191" s="90"/>
      <c r="AJ191" s="81"/>
      <c r="AK191" s="80"/>
      <c r="AL191" s="90"/>
      <c r="AM191" s="90"/>
      <c r="AN191" s="90"/>
      <c r="AO191" s="90"/>
      <c r="AP191" s="81"/>
      <c r="AQ191" s="80"/>
      <c r="AR191" s="80"/>
      <c r="AS191" s="80"/>
      <c r="AT191" s="90"/>
      <c r="AU191" s="90"/>
      <c r="AV191" s="90"/>
      <c r="AW191" s="81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1"/>
    </row>
    <row r="192" spans="1:61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81"/>
      <c r="O192" s="81"/>
      <c r="P192" s="80"/>
      <c r="Q192" s="86"/>
      <c r="R192" s="80"/>
      <c r="S192" s="88"/>
      <c r="T192" s="80"/>
      <c r="U192" s="80"/>
      <c r="V192" s="80"/>
      <c r="W192" s="80"/>
      <c r="X192" s="81"/>
      <c r="Y192" s="90"/>
      <c r="Z192" s="90"/>
      <c r="AA192" s="90"/>
      <c r="AB192" s="90"/>
      <c r="AC192" s="90"/>
      <c r="AD192" s="90"/>
      <c r="AE192" s="80"/>
      <c r="AF192" s="90"/>
      <c r="AG192" s="90"/>
      <c r="AH192" s="90"/>
      <c r="AI192" s="90"/>
      <c r="AJ192" s="81"/>
      <c r="AK192" s="80"/>
      <c r="AL192" s="90"/>
      <c r="AM192" s="90"/>
      <c r="AN192" s="90"/>
      <c r="AO192" s="90"/>
      <c r="AP192" s="81"/>
      <c r="AQ192" s="80"/>
      <c r="AR192" s="80"/>
      <c r="AS192" s="80"/>
      <c r="AT192" s="90"/>
      <c r="AU192" s="90"/>
      <c r="AV192" s="90"/>
      <c r="AW192" s="81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1"/>
    </row>
    <row r="193" spans="1:61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81"/>
      <c r="O193" s="81"/>
      <c r="P193" s="80"/>
      <c r="Q193" s="86"/>
      <c r="R193" s="80"/>
      <c r="S193" s="88"/>
      <c r="T193" s="80"/>
      <c r="U193" s="80"/>
      <c r="V193" s="80"/>
      <c r="W193" s="80"/>
      <c r="X193" s="81"/>
      <c r="Y193" s="90"/>
      <c r="Z193" s="90"/>
      <c r="AA193" s="90"/>
      <c r="AB193" s="90"/>
      <c r="AC193" s="90"/>
      <c r="AD193" s="90"/>
      <c r="AE193" s="80"/>
      <c r="AF193" s="90"/>
      <c r="AG193" s="90"/>
      <c r="AH193" s="90"/>
      <c r="AI193" s="90"/>
      <c r="AJ193" s="81"/>
      <c r="AK193" s="80"/>
      <c r="AL193" s="90"/>
      <c r="AM193" s="90"/>
      <c r="AN193" s="90"/>
      <c r="AO193" s="90"/>
      <c r="AP193" s="81"/>
      <c r="AQ193" s="80"/>
      <c r="AR193" s="80"/>
      <c r="AS193" s="80"/>
      <c r="AT193" s="90"/>
      <c r="AU193" s="90"/>
      <c r="AV193" s="90"/>
      <c r="AW193" s="81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1"/>
    </row>
    <row r="194" spans="1:61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1"/>
      <c r="N194" s="81"/>
      <c r="O194" s="81"/>
      <c r="P194" s="80"/>
      <c r="Q194" s="86"/>
      <c r="R194" s="80"/>
      <c r="S194" s="88"/>
      <c r="T194" s="80"/>
      <c r="U194" s="80"/>
      <c r="V194" s="80"/>
      <c r="W194" s="80"/>
      <c r="X194" s="81"/>
      <c r="Y194" s="90"/>
      <c r="Z194" s="90"/>
      <c r="AA194" s="90"/>
      <c r="AB194" s="90"/>
      <c r="AC194" s="90"/>
      <c r="AD194" s="90"/>
      <c r="AE194" s="80"/>
      <c r="AF194" s="90"/>
      <c r="AG194" s="90"/>
      <c r="AH194" s="90"/>
      <c r="AI194" s="90"/>
      <c r="AJ194" s="81"/>
      <c r="AK194" s="80"/>
      <c r="AL194" s="90"/>
      <c r="AM194" s="90"/>
      <c r="AN194" s="90"/>
      <c r="AO194" s="90"/>
      <c r="AP194" s="81"/>
      <c r="AQ194" s="80"/>
      <c r="AR194" s="80"/>
      <c r="AS194" s="80"/>
      <c r="AT194" s="90"/>
      <c r="AU194" s="90"/>
      <c r="AV194" s="90"/>
      <c r="AW194" s="81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1"/>
    </row>
    <row r="195" spans="1:61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1"/>
      <c r="N195" s="81"/>
      <c r="O195" s="81"/>
      <c r="P195" s="80"/>
      <c r="Q195" s="86"/>
      <c r="R195" s="80"/>
      <c r="S195" s="88"/>
      <c r="T195" s="80"/>
      <c r="U195" s="80"/>
      <c r="V195" s="80"/>
      <c r="W195" s="80"/>
      <c r="X195" s="81"/>
      <c r="Y195" s="90"/>
      <c r="Z195" s="90"/>
      <c r="AA195" s="90"/>
      <c r="AB195" s="90"/>
      <c r="AC195" s="90"/>
      <c r="AD195" s="90"/>
      <c r="AE195" s="80"/>
      <c r="AF195" s="90"/>
      <c r="AG195" s="90"/>
      <c r="AH195" s="90"/>
      <c r="AI195" s="90"/>
      <c r="AJ195" s="81"/>
      <c r="AK195" s="80"/>
      <c r="AL195" s="90"/>
      <c r="AM195" s="90"/>
      <c r="AN195" s="90"/>
      <c r="AO195" s="90"/>
      <c r="AP195" s="81"/>
      <c r="AQ195" s="80"/>
      <c r="AR195" s="80"/>
      <c r="AS195" s="80"/>
      <c r="AT195" s="90"/>
      <c r="AU195" s="90"/>
      <c r="AV195" s="90"/>
      <c r="AW195" s="81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1"/>
    </row>
    <row r="196" spans="1:61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1"/>
      <c r="N196" s="81"/>
      <c r="O196" s="81"/>
      <c r="P196" s="80"/>
      <c r="Q196" s="86"/>
      <c r="R196" s="80"/>
      <c r="S196" s="88"/>
      <c r="T196" s="80"/>
      <c r="U196" s="80"/>
      <c r="V196" s="80"/>
      <c r="W196" s="80"/>
      <c r="X196" s="81"/>
      <c r="Y196" s="90"/>
      <c r="Z196" s="90"/>
      <c r="AA196" s="90"/>
      <c r="AB196" s="90"/>
      <c r="AC196" s="90"/>
      <c r="AD196" s="90"/>
      <c r="AE196" s="80"/>
      <c r="AF196" s="90"/>
      <c r="AG196" s="90"/>
      <c r="AH196" s="90"/>
      <c r="AI196" s="90"/>
      <c r="AJ196" s="81"/>
      <c r="AK196" s="80"/>
      <c r="AL196" s="90"/>
      <c r="AM196" s="90"/>
      <c r="AN196" s="90"/>
      <c r="AO196" s="90"/>
      <c r="AP196" s="81"/>
      <c r="AQ196" s="80"/>
      <c r="AR196" s="80"/>
      <c r="AS196" s="80"/>
      <c r="AT196" s="90"/>
      <c r="AU196" s="90"/>
      <c r="AV196" s="90"/>
      <c r="AW196" s="81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1"/>
    </row>
    <row r="197" spans="1:61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1"/>
      <c r="N197" s="81"/>
      <c r="O197" s="81"/>
      <c r="P197" s="80"/>
      <c r="Q197" s="86"/>
      <c r="R197" s="80"/>
      <c r="S197" s="88"/>
      <c r="T197" s="80"/>
      <c r="U197" s="80"/>
      <c r="V197" s="80"/>
      <c r="W197" s="80"/>
      <c r="X197" s="81"/>
      <c r="Y197" s="90"/>
      <c r="Z197" s="90"/>
      <c r="AA197" s="90"/>
      <c r="AB197" s="90"/>
      <c r="AC197" s="90"/>
      <c r="AD197" s="90"/>
      <c r="AE197" s="80"/>
      <c r="AF197" s="90"/>
      <c r="AG197" s="90"/>
      <c r="AH197" s="90"/>
      <c r="AI197" s="90"/>
      <c r="AJ197" s="81"/>
      <c r="AK197" s="80"/>
      <c r="AL197" s="90"/>
      <c r="AM197" s="90"/>
      <c r="AN197" s="90"/>
      <c r="AO197" s="90"/>
      <c r="AP197" s="81"/>
      <c r="AQ197" s="80"/>
      <c r="AR197" s="80"/>
      <c r="AS197" s="80"/>
      <c r="AT197" s="90"/>
      <c r="AU197" s="90"/>
      <c r="AV197" s="90"/>
      <c r="AW197" s="81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1"/>
    </row>
    <row r="198" spans="1:61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1"/>
      <c r="N198" s="81"/>
      <c r="O198" s="81"/>
      <c r="P198" s="80"/>
      <c r="Q198" s="86"/>
      <c r="R198" s="80"/>
      <c r="S198" s="88"/>
      <c r="T198" s="80"/>
      <c r="U198" s="80"/>
      <c r="V198" s="80"/>
      <c r="W198" s="80"/>
      <c r="X198" s="81"/>
      <c r="Y198" s="90"/>
      <c r="Z198" s="90"/>
      <c r="AA198" s="90"/>
      <c r="AB198" s="90"/>
      <c r="AC198" s="90"/>
      <c r="AD198" s="90"/>
      <c r="AE198" s="80"/>
      <c r="AF198" s="90"/>
      <c r="AG198" s="90"/>
      <c r="AH198" s="90"/>
      <c r="AI198" s="90"/>
      <c r="AJ198" s="81"/>
      <c r="AK198" s="80"/>
      <c r="AL198" s="90"/>
      <c r="AM198" s="90"/>
      <c r="AN198" s="90"/>
      <c r="AO198" s="90"/>
      <c r="AP198" s="81"/>
      <c r="AQ198" s="80"/>
      <c r="AR198" s="80"/>
      <c r="AS198" s="80"/>
      <c r="AT198" s="90"/>
      <c r="AU198" s="90"/>
      <c r="AV198" s="90"/>
      <c r="AW198" s="81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1"/>
    </row>
    <row r="199" spans="1:61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1"/>
      <c r="N199" s="81"/>
      <c r="O199" s="81"/>
      <c r="P199" s="80"/>
      <c r="Q199" s="86"/>
      <c r="R199" s="80"/>
      <c r="S199" s="88"/>
      <c r="T199" s="80"/>
      <c r="U199" s="80"/>
      <c r="V199" s="80"/>
      <c r="W199" s="80"/>
      <c r="X199" s="81"/>
      <c r="Y199" s="90"/>
      <c r="Z199" s="90"/>
      <c r="AA199" s="90"/>
      <c r="AB199" s="90"/>
      <c r="AC199" s="90"/>
      <c r="AD199" s="90"/>
      <c r="AE199" s="80"/>
      <c r="AF199" s="90"/>
      <c r="AG199" s="90"/>
      <c r="AH199" s="90"/>
      <c r="AI199" s="90"/>
      <c r="AJ199" s="81"/>
      <c r="AK199" s="80"/>
      <c r="AL199" s="90"/>
      <c r="AM199" s="90"/>
      <c r="AN199" s="90"/>
      <c r="AO199" s="90"/>
      <c r="AP199" s="81"/>
      <c r="AQ199" s="80"/>
      <c r="AR199" s="80"/>
      <c r="AS199" s="80"/>
      <c r="AT199" s="90"/>
      <c r="AU199" s="90"/>
      <c r="AV199" s="90"/>
      <c r="AW199" s="81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1"/>
    </row>
    <row r="200" spans="1:61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1"/>
      <c r="N200" s="81"/>
      <c r="O200" s="81"/>
      <c r="P200" s="80"/>
      <c r="Q200" s="86"/>
      <c r="R200" s="80"/>
      <c r="S200" s="88"/>
      <c r="T200" s="80"/>
      <c r="U200" s="80"/>
      <c r="V200" s="80"/>
      <c r="W200" s="80"/>
      <c r="X200" s="81"/>
      <c r="Y200" s="90"/>
      <c r="Z200" s="90"/>
      <c r="AA200" s="90"/>
      <c r="AB200" s="90"/>
      <c r="AC200" s="90"/>
      <c r="AD200" s="90"/>
      <c r="AE200" s="80"/>
      <c r="AF200" s="90"/>
      <c r="AG200" s="90"/>
      <c r="AH200" s="90"/>
      <c r="AI200" s="90"/>
      <c r="AJ200" s="81"/>
      <c r="AK200" s="80"/>
      <c r="AL200" s="90"/>
      <c r="AM200" s="90"/>
      <c r="AN200" s="90"/>
      <c r="AO200" s="90"/>
      <c r="AP200" s="81"/>
      <c r="AQ200" s="80"/>
      <c r="AR200" s="80"/>
      <c r="AS200" s="80"/>
      <c r="AT200" s="90"/>
      <c r="AU200" s="90"/>
      <c r="AV200" s="90"/>
      <c r="AW200" s="81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1"/>
    </row>
    <row r="201" spans="1:61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1"/>
      <c r="N201" s="81"/>
      <c r="O201" s="81"/>
      <c r="P201" s="80"/>
      <c r="Q201" s="86"/>
      <c r="R201" s="80"/>
      <c r="S201" s="88"/>
      <c r="T201" s="80"/>
      <c r="U201" s="80"/>
      <c r="V201" s="80"/>
      <c r="W201" s="80"/>
      <c r="X201" s="81"/>
      <c r="Y201" s="90"/>
      <c r="Z201" s="90"/>
      <c r="AA201" s="90"/>
      <c r="AB201" s="90"/>
      <c r="AC201" s="90"/>
      <c r="AD201" s="90"/>
      <c r="AE201" s="80"/>
      <c r="AF201" s="90"/>
      <c r="AG201" s="90"/>
      <c r="AH201" s="90"/>
      <c r="AI201" s="90"/>
      <c r="AJ201" s="81"/>
      <c r="AK201" s="80"/>
      <c r="AL201" s="90"/>
      <c r="AM201" s="90"/>
      <c r="AN201" s="90"/>
      <c r="AO201" s="90"/>
      <c r="AP201" s="81"/>
      <c r="AQ201" s="80"/>
      <c r="AR201" s="80"/>
      <c r="AS201" s="80"/>
      <c r="AT201" s="90"/>
      <c r="AU201" s="90"/>
      <c r="AV201" s="90"/>
      <c r="AW201" s="81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1"/>
    </row>
    <row r="202" spans="1:61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1"/>
      <c r="N202" s="81"/>
      <c r="O202" s="81"/>
      <c r="P202" s="80"/>
      <c r="Q202" s="86"/>
      <c r="R202" s="80"/>
      <c r="S202" s="88"/>
      <c r="T202" s="80"/>
      <c r="U202" s="80"/>
      <c r="V202" s="80"/>
      <c r="W202" s="80"/>
      <c r="X202" s="81"/>
      <c r="Y202" s="90"/>
      <c r="Z202" s="90"/>
      <c r="AA202" s="90"/>
      <c r="AB202" s="90"/>
      <c r="AC202" s="90"/>
      <c r="AD202" s="90"/>
      <c r="AE202" s="80"/>
      <c r="AF202" s="90"/>
      <c r="AG202" s="90"/>
      <c r="AH202" s="90"/>
      <c r="AI202" s="90"/>
      <c r="AJ202" s="81"/>
      <c r="AK202" s="80"/>
      <c r="AL202" s="90"/>
      <c r="AM202" s="90"/>
      <c r="AN202" s="90"/>
      <c r="AO202" s="90"/>
      <c r="AP202" s="81"/>
      <c r="AQ202" s="80"/>
      <c r="AR202" s="80"/>
      <c r="AS202" s="80"/>
      <c r="AT202" s="90"/>
      <c r="AU202" s="90"/>
      <c r="AV202" s="90"/>
      <c r="AW202" s="81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1"/>
    </row>
    <row r="203" spans="1:61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1"/>
      <c r="N203" s="81"/>
      <c r="O203" s="81"/>
      <c r="P203" s="80"/>
      <c r="Q203" s="86"/>
      <c r="R203" s="80"/>
      <c r="S203" s="88"/>
      <c r="T203" s="80"/>
      <c r="U203" s="80"/>
      <c r="V203" s="80"/>
      <c r="W203" s="80"/>
      <c r="X203" s="81"/>
      <c r="Y203" s="90"/>
      <c r="Z203" s="90"/>
      <c r="AA203" s="90"/>
      <c r="AB203" s="90"/>
      <c r="AC203" s="90"/>
      <c r="AD203" s="90"/>
      <c r="AE203" s="80"/>
      <c r="AF203" s="90"/>
      <c r="AG203" s="90"/>
      <c r="AH203" s="90"/>
      <c r="AI203" s="90"/>
      <c r="AJ203" s="81"/>
      <c r="AK203" s="80"/>
      <c r="AL203" s="90"/>
      <c r="AM203" s="90"/>
      <c r="AN203" s="90"/>
      <c r="AO203" s="90"/>
      <c r="AP203" s="81"/>
      <c r="AQ203" s="80"/>
      <c r="AR203" s="80"/>
      <c r="AS203" s="80"/>
      <c r="AT203" s="90"/>
      <c r="AU203" s="90"/>
      <c r="AV203" s="90"/>
      <c r="AW203" s="81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1"/>
    </row>
    <row r="204" spans="1:61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1"/>
      <c r="N204" s="81"/>
      <c r="O204" s="81"/>
      <c r="P204" s="80"/>
      <c r="Q204" s="86"/>
      <c r="R204" s="80"/>
      <c r="S204" s="88"/>
      <c r="T204" s="80"/>
      <c r="U204" s="80"/>
      <c r="V204" s="80"/>
      <c r="W204" s="80"/>
      <c r="X204" s="81"/>
      <c r="Y204" s="90"/>
      <c r="Z204" s="90"/>
      <c r="AA204" s="90"/>
      <c r="AB204" s="90"/>
      <c r="AC204" s="90"/>
      <c r="AD204" s="90"/>
      <c r="AE204" s="80"/>
      <c r="AF204" s="90"/>
      <c r="AG204" s="90"/>
      <c r="AH204" s="90"/>
      <c r="AI204" s="90"/>
      <c r="AJ204" s="81"/>
      <c r="AK204" s="80"/>
      <c r="AL204" s="90"/>
      <c r="AM204" s="90"/>
      <c r="AN204" s="90"/>
      <c r="AO204" s="90"/>
      <c r="AP204" s="81"/>
      <c r="AQ204" s="80"/>
      <c r="AR204" s="80"/>
      <c r="AS204" s="80"/>
      <c r="AT204" s="90"/>
      <c r="AU204" s="90"/>
      <c r="AV204" s="90"/>
      <c r="AW204" s="81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1"/>
    </row>
    <row r="205" spans="1:61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1"/>
      <c r="N205" s="81"/>
      <c r="O205" s="81"/>
      <c r="P205" s="80"/>
      <c r="Q205" s="86"/>
      <c r="R205" s="80"/>
      <c r="S205" s="88"/>
      <c r="T205" s="80"/>
      <c r="U205" s="80"/>
      <c r="V205" s="80"/>
      <c r="W205" s="80"/>
      <c r="X205" s="81"/>
      <c r="Y205" s="90"/>
      <c r="Z205" s="90"/>
      <c r="AA205" s="90"/>
      <c r="AB205" s="90"/>
      <c r="AC205" s="90"/>
      <c r="AD205" s="90"/>
      <c r="AE205" s="80"/>
      <c r="AF205" s="90"/>
      <c r="AG205" s="90"/>
      <c r="AH205" s="90"/>
      <c r="AI205" s="90"/>
      <c r="AJ205" s="81"/>
      <c r="AK205" s="80"/>
      <c r="AL205" s="90"/>
      <c r="AM205" s="90"/>
      <c r="AN205" s="90"/>
      <c r="AO205" s="90"/>
      <c r="AP205" s="81"/>
      <c r="AQ205" s="80"/>
      <c r="AR205" s="80"/>
      <c r="AS205" s="80"/>
      <c r="AT205" s="90"/>
      <c r="AU205" s="90"/>
      <c r="AV205" s="90"/>
      <c r="AW205" s="81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1"/>
    </row>
    <row r="206" spans="1:61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1"/>
      <c r="N206" s="81"/>
      <c r="O206" s="81"/>
      <c r="P206" s="80"/>
      <c r="Q206" s="86"/>
      <c r="R206" s="80"/>
      <c r="S206" s="88"/>
      <c r="T206" s="80"/>
      <c r="U206" s="80"/>
      <c r="V206" s="80"/>
      <c r="W206" s="80"/>
      <c r="X206" s="81"/>
      <c r="Y206" s="90"/>
      <c r="Z206" s="90"/>
      <c r="AA206" s="90"/>
      <c r="AB206" s="90"/>
      <c r="AC206" s="90"/>
      <c r="AD206" s="90"/>
      <c r="AE206" s="80"/>
      <c r="AF206" s="90"/>
      <c r="AG206" s="90"/>
      <c r="AH206" s="90"/>
      <c r="AI206" s="90"/>
      <c r="AJ206" s="81"/>
      <c r="AK206" s="80"/>
      <c r="AL206" s="90"/>
      <c r="AM206" s="90"/>
      <c r="AN206" s="90"/>
      <c r="AO206" s="90"/>
      <c r="AP206" s="81"/>
      <c r="AQ206" s="80"/>
      <c r="AR206" s="80"/>
      <c r="AS206" s="80"/>
      <c r="AT206" s="90"/>
      <c r="AU206" s="90"/>
      <c r="AV206" s="90"/>
      <c r="AW206" s="81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1"/>
    </row>
    <row r="207" spans="1:61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1"/>
      <c r="N207" s="81"/>
      <c r="O207" s="81"/>
      <c r="P207" s="80"/>
      <c r="Q207" s="86"/>
      <c r="R207" s="80"/>
      <c r="S207" s="88"/>
      <c r="T207" s="80"/>
      <c r="U207" s="80"/>
      <c r="V207" s="80"/>
      <c r="W207" s="80"/>
      <c r="X207" s="81"/>
      <c r="Y207" s="90"/>
      <c r="Z207" s="90"/>
      <c r="AA207" s="90"/>
      <c r="AB207" s="90"/>
      <c r="AC207" s="90"/>
      <c r="AD207" s="90"/>
      <c r="AE207" s="80"/>
      <c r="AF207" s="90"/>
      <c r="AG207" s="90"/>
      <c r="AH207" s="90"/>
      <c r="AI207" s="90"/>
      <c r="AJ207" s="81"/>
      <c r="AK207" s="80"/>
      <c r="AL207" s="90"/>
      <c r="AM207" s="90"/>
      <c r="AN207" s="90"/>
      <c r="AO207" s="90"/>
      <c r="AP207" s="81"/>
      <c r="AQ207" s="80"/>
      <c r="AR207" s="80"/>
      <c r="AS207" s="80"/>
      <c r="AT207" s="90"/>
      <c r="AU207" s="90"/>
      <c r="AV207" s="90"/>
      <c r="AW207" s="81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1"/>
    </row>
    <row r="208" spans="1:61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1"/>
      <c r="N208" s="81"/>
      <c r="O208" s="81"/>
      <c r="P208" s="80"/>
      <c r="Q208" s="86"/>
      <c r="R208" s="80"/>
      <c r="S208" s="88"/>
      <c r="T208" s="80"/>
      <c r="U208" s="80"/>
      <c r="V208" s="80"/>
      <c r="W208" s="80"/>
      <c r="X208" s="81"/>
      <c r="Y208" s="90"/>
      <c r="Z208" s="90"/>
      <c r="AA208" s="90"/>
      <c r="AB208" s="90"/>
      <c r="AC208" s="90"/>
      <c r="AD208" s="90"/>
      <c r="AE208" s="80"/>
      <c r="AF208" s="90"/>
      <c r="AG208" s="90"/>
      <c r="AH208" s="90"/>
      <c r="AI208" s="90"/>
      <c r="AJ208" s="81"/>
      <c r="AK208" s="80"/>
      <c r="AL208" s="90"/>
      <c r="AM208" s="90"/>
      <c r="AN208" s="90"/>
      <c r="AO208" s="90"/>
      <c r="AP208" s="81"/>
      <c r="AQ208" s="80"/>
      <c r="AR208" s="80"/>
      <c r="AS208" s="80"/>
      <c r="AT208" s="90"/>
      <c r="AU208" s="90"/>
      <c r="AV208" s="90"/>
      <c r="AW208" s="81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1"/>
    </row>
    <row r="209" spans="1:6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1"/>
      <c r="N209" s="81"/>
      <c r="O209" s="81"/>
      <c r="P209" s="80"/>
      <c r="Q209" s="86"/>
      <c r="R209" s="80"/>
      <c r="S209" s="88"/>
      <c r="T209" s="80"/>
      <c r="U209" s="80"/>
      <c r="V209" s="80"/>
      <c r="W209" s="80"/>
      <c r="X209" s="80"/>
      <c r="Y209" s="90"/>
      <c r="Z209" s="90"/>
      <c r="AA209" s="90"/>
      <c r="AB209" s="90"/>
      <c r="AC209" s="90"/>
      <c r="AD209" s="90"/>
      <c r="AE209" s="80"/>
      <c r="AF209" s="90"/>
      <c r="AG209" s="90"/>
      <c r="AH209" s="90"/>
      <c r="AI209" s="90"/>
      <c r="AJ209" s="80"/>
      <c r="AK209" s="80"/>
      <c r="AL209" s="90"/>
      <c r="AM209" s="90"/>
      <c r="AN209" s="90"/>
      <c r="AO209" s="90"/>
      <c r="AP209" s="80"/>
      <c r="AQ209" s="80"/>
      <c r="AR209" s="80"/>
      <c r="AS209" s="80"/>
      <c r="AT209" s="90"/>
      <c r="AU209" s="90"/>
      <c r="AV209" s="9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1"/>
    </row>
    <row r="210" spans="1:6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1"/>
      <c r="N210" s="81"/>
      <c r="O210" s="81"/>
      <c r="P210" s="80"/>
      <c r="Q210" s="86"/>
      <c r="R210" s="80"/>
      <c r="S210" s="88"/>
      <c r="T210" s="80"/>
      <c r="U210" s="80"/>
      <c r="V210" s="80"/>
      <c r="W210" s="80"/>
      <c r="X210" s="80"/>
      <c r="Y210" s="90"/>
      <c r="Z210" s="90"/>
      <c r="AA210" s="90"/>
      <c r="AB210" s="90"/>
      <c r="AC210" s="90"/>
      <c r="AD210" s="90"/>
      <c r="AE210" s="80"/>
      <c r="AF210" s="90"/>
      <c r="AG210" s="90"/>
      <c r="AH210" s="90"/>
      <c r="AI210" s="90"/>
      <c r="AJ210" s="80"/>
      <c r="AK210" s="80"/>
      <c r="AL210" s="90"/>
      <c r="AM210" s="90"/>
      <c r="AN210" s="90"/>
      <c r="AO210" s="90"/>
      <c r="AP210" s="80"/>
      <c r="AQ210" s="80"/>
      <c r="AR210" s="80"/>
      <c r="AS210" s="80"/>
      <c r="AT210" s="90"/>
      <c r="AU210" s="90"/>
      <c r="AV210" s="9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1"/>
    </row>
    <row r="211" spans="1:6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81"/>
      <c r="O211" s="81"/>
      <c r="P211" s="80"/>
      <c r="Q211" s="86"/>
      <c r="R211" s="80"/>
      <c r="S211" s="88"/>
      <c r="T211" s="80"/>
      <c r="U211" s="80"/>
      <c r="V211" s="80"/>
      <c r="W211" s="80"/>
      <c r="X211" s="80"/>
      <c r="Y211" s="90"/>
      <c r="Z211" s="90"/>
      <c r="AA211" s="90"/>
      <c r="AB211" s="90"/>
      <c r="AC211" s="90"/>
      <c r="AD211" s="90"/>
      <c r="AE211" s="80"/>
      <c r="AF211" s="90"/>
      <c r="AG211" s="90"/>
      <c r="AH211" s="90"/>
      <c r="AI211" s="90"/>
      <c r="AJ211" s="80"/>
      <c r="AK211" s="80"/>
      <c r="AL211" s="90"/>
      <c r="AM211" s="90"/>
      <c r="AN211" s="90"/>
      <c r="AO211" s="90"/>
      <c r="AP211" s="80"/>
      <c r="AQ211" s="80"/>
      <c r="AR211" s="80"/>
      <c r="AS211" s="80"/>
      <c r="AT211" s="90"/>
      <c r="AU211" s="90"/>
      <c r="AV211" s="9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1"/>
    </row>
    <row r="212" spans="1:6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81"/>
      <c r="O212" s="81"/>
      <c r="P212" s="80"/>
      <c r="Q212" s="86"/>
      <c r="R212" s="80"/>
      <c r="S212" s="88"/>
      <c r="T212" s="80"/>
      <c r="U212" s="80"/>
      <c r="V212" s="80"/>
      <c r="W212" s="80"/>
      <c r="X212" s="80"/>
      <c r="Y212" s="90"/>
      <c r="Z212" s="90"/>
      <c r="AA212" s="90"/>
      <c r="AB212" s="90"/>
      <c r="AC212" s="90"/>
      <c r="AD212" s="90"/>
      <c r="AE212" s="80"/>
      <c r="AF212" s="90"/>
      <c r="AG212" s="90"/>
      <c r="AH212" s="90"/>
      <c r="AI212" s="90"/>
      <c r="AJ212" s="80"/>
      <c r="AK212" s="80"/>
      <c r="AL212" s="90"/>
      <c r="AM212" s="90"/>
      <c r="AN212" s="90"/>
      <c r="AO212" s="90"/>
      <c r="AP212" s="80"/>
      <c r="AQ212" s="80"/>
      <c r="AR212" s="80"/>
      <c r="AS212" s="80"/>
      <c r="AT212" s="90"/>
      <c r="AU212" s="90"/>
      <c r="AV212" s="9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1"/>
    </row>
    <row r="213" spans="1:6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1"/>
      <c r="N213" s="81"/>
      <c r="O213" s="81"/>
      <c r="P213" s="80"/>
      <c r="Q213" s="86"/>
      <c r="R213" s="80"/>
      <c r="S213" s="88"/>
      <c r="T213" s="80"/>
      <c r="U213" s="80"/>
      <c r="V213" s="80"/>
      <c r="W213" s="80"/>
      <c r="X213" s="80"/>
      <c r="Y213" s="90"/>
      <c r="Z213" s="90"/>
      <c r="AA213" s="90"/>
      <c r="AB213" s="90"/>
      <c r="AC213" s="90"/>
      <c r="AD213" s="90"/>
      <c r="AE213" s="80"/>
      <c r="AF213" s="90"/>
      <c r="AG213" s="90"/>
      <c r="AH213" s="90"/>
      <c r="AI213" s="90"/>
      <c r="AJ213" s="80"/>
      <c r="AK213" s="80"/>
      <c r="AL213" s="90"/>
      <c r="AM213" s="90"/>
      <c r="AN213" s="90"/>
      <c r="AO213" s="90"/>
      <c r="AP213" s="80"/>
      <c r="AQ213" s="80"/>
      <c r="AR213" s="80"/>
      <c r="AS213" s="80"/>
      <c r="AT213" s="90"/>
      <c r="AU213" s="90"/>
      <c r="AV213" s="9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1"/>
    </row>
    <row r="214" spans="1:6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1"/>
      <c r="N214" s="81"/>
      <c r="O214" s="81"/>
      <c r="P214" s="80"/>
      <c r="Q214" s="86"/>
      <c r="R214" s="80"/>
      <c r="S214" s="88"/>
      <c r="T214" s="80"/>
      <c r="U214" s="80"/>
      <c r="V214" s="80"/>
      <c r="W214" s="80"/>
      <c r="X214" s="80"/>
      <c r="Y214" s="90"/>
      <c r="Z214" s="90"/>
      <c r="AA214" s="90"/>
      <c r="AB214" s="90"/>
      <c r="AC214" s="90"/>
      <c r="AD214" s="90"/>
      <c r="AE214" s="80"/>
      <c r="AF214" s="90"/>
      <c r="AG214" s="90"/>
      <c r="AH214" s="90"/>
      <c r="AI214" s="90"/>
      <c r="AJ214" s="80"/>
      <c r="AK214" s="80"/>
      <c r="AL214" s="90"/>
      <c r="AM214" s="90"/>
      <c r="AN214" s="90"/>
      <c r="AO214" s="90"/>
      <c r="AP214" s="80"/>
      <c r="AQ214" s="80"/>
      <c r="AR214" s="80"/>
      <c r="AS214" s="80"/>
      <c r="AT214" s="90"/>
      <c r="AU214" s="90"/>
      <c r="AV214" s="9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1"/>
    </row>
    <row r="215" spans="1:6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81"/>
      <c r="O215" s="81"/>
      <c r="P215" s="80"/>
      <c r="Q215" s="86"/>
      <c r="R215" s="80"/>
      <c r="S215" s="88"/>
      <c r="T215" s="80"/>
      <c r="U215" s="80"/>
      <c r="V215" s="80"/>
      <c r="W215" s="80"/>
      <c r="X215" s="80"/>
      <c r="Y215" s="90"/>
      <c r="Z215" s="90"/>
      <c r="AA215" s="90"/>
      <c r="AB215" s="90"/>
      <c r="AC215" s="90"/>
      <c r="AD215" s="90"/>
      <c r="AE215" s="80"/>
      <c r="AF215" s="90"/>
      <c r="AG215" s="90"/>
      <c r="AH215" s="90"/>
      <c r="AI215" s="90"/>
      <c r="AJ215" s="80"/>
      <c r="AK215" s="80"/>
      <c r="AL215" s="90"/>
      <c r="AM215" s="90"/>
      <c r="AN215" s="90"/>
      <c r="AO215" s="90"/>
      <c r="AP215" s="80"/>
      <c r="AQ215" s="80"/>
      <c r="AR215" s="80"/>
      <c r="AS215" s="80"/>
      <c r="AT215" s="90"/>
      <c r="AU215" s="90"/>
      <c r="AV215" s="9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1"/>
    </row>
    <row r="216" spans="1:6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81"/>
      <c r="O216" s="81"/>
      <c r="P216" s="80"/>
      <c r="Q216" s="86"/>
      <c r="R216" s="80"/>
      <c r="S216" s="88"/>
      <c r="T216" s="80"/>
      <c r="U216" s="80"/>
      <c r="V216" s="80"/>
      <c r="W216" s="80"/>
      <c r="X216" s="80"/>
      <c r="Y216" s="90"/>
      <c r="Z216" s="90"/>
      <c r="AA216" s="90"/>
      <c r="AB216" s="90"/>
      <c r="AC216" s="90"/>
      <c r="AD216" s="90"/>
      <c r="AE216" s="80"/>
      <c r="AF216" s="90"/>
      <c r="AG216" s="90"/>
      <c r="AH216" s="90"/>
      <c r="AI216" s="90"/>
      <c r="AJ216" s="80"/>
      <c r="AK216" s="80"/>
      <c r="AL216" s="90"/>
      <c r="AM216" s="90"/>
      <c r="AN216" s="90"/>
      <c r="AO216" s="90"/>
      <c r="AP216" s="80"/>
      <c r="AQ216" s="80"/>
      <c r="AR216" s="80"/>
      <c r="AS216" s="80"/>
      <c r="AT216" s="90"/>
      <c r="AU216" s="90"/>
      <c r="AV216" s="9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1"/>
    </row>
    <row r="217" spans="1:6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1"/>
      <c r="N217" s="81"/>
      <c r="O217" s="81"/>
      <c r="P217" s="80"/>
      <c r="Q217" s="86"/>
      <c r="R217" s="80"/>
      <c r="S217" s="88"/>
      <c r="T217" s="80"/>
      <c r="U217" s="80"/>
      <c r="V217" s="80"/>
      <c r="W217" s="80"/>
      <c r="X217" s="80"/>
      <c r="Y217" s="90"/>
      <c r="Z217" s="90"/>
      <c r="AA217" s="90"/>
      <c r="AB217" s="90"/>
      <c r="AC217" s="90"/>
      <c r="AD217" s="90"/>
      <c r="AE217" s="80"/>
      <c r="AF217" s="90"/>
      <c r="AG217" s="90"/>
      <c r="AH217" s="90"/>
      <c r="AI217" s="90"/>
      <c r="AJ217" s="80"/>
      <c r="AK217" s="80"/>
      <c r="AL217" s="90"/>
      <c r="AM217" s="90"/>
      <c r="AN217" s="90"/>
      <c r="AO217" s="90"/>
      <c r="AP217" s="80"/>
      <c r="AQ217" s="80"/>
      <c r="AR217" s="80"/>
      <c r="AS217" s="80"/>
      <c r="AT217" s="90"/>
      <c r="AU217" s="90"/>
      <c r="AV217" s="9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1"/>
    </row>
    <row r="218" spans="1:6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1"/>
      <c r="N218" s="81"/>
      <c r="O218" s="81"/>
      <c r="P218" s="80"/>
      <c r="Q218" s="86"/>
      <c r="R218" s="80"/>
      <c r="S218" s="88"/>
      <c r="T218" s="80"/>
      <c r="U218" s="80"/>
      <c r="V218" s="80"/>
      <c r="W218" s="80"/>
      <c r="X218" s="80"/>
      <c r="Y218" s="90"/>
      <c r="Z218" s="90"/>
      <c r="AA218" s="90"/>
      <c r="AB218" s="90"/>
      <c r="AC218" s="90"/>
      <c r="AD218" s="90"/>
      <c r="AE218" s="80"/>
      <c r="AF218" s="90"/>
      <c r="AG218" s="90"/>
      <c r="AH218" s="90"/>
      <c r="AI218" s="90"/>
      <c r="AJ218" s="80"/>
      <c r="AK218" s="80"/>
      <c r="AL218" s="90"/>
      <c r="AM218" s="90"/>
      <c r="AN218" s="90"/>
      <c r="AO218" s="90"/>
      <c r="AP218" s="80"/>
      <c r="AQ218" s="80"/>
      <c r="AR218" s="80"/>
      <c r="AS218" s="80"/>
      <c r="AT218" s="90"/>
      <c r="AU218" s="90"/>
      <c r="AV218" s="9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1"/>
    </row>
    <row r="219" spans="1:6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1"/>
      <c r="N219" s="81"/>
      <c r="O219" s="81"/>
      <c r="P219" s="80"/>
      <c r="Q219" s="86"/>
      <c r="R219" s="80"/>
      <c r="S219" s="88"/>
      <c r="T219" s="80"/>
      <c r="U219" s="80"/>
      <c r="V219" s="80"/>
      <c r="W219" s="80"/>
      <c r="X219" s="80"/>
      <c r="Y219" s="90"/>
      <c r="Z219" s="90"/>
      <c r="AA219" s="90"/>
      <c r="AB219" s="90"/>
      <c r="AC219" s="90"/>
      <c r="AD219" s="90"/>
      <c r="AE219" s="80"/>
      <c r="AF219" s="90"/>
      <c r="AG219" s="90"/>
      <c r="AH219" s="90"/>
      <c r="AI219" s="90"/>
      <c r="AJ219" s="80"/>
      <c r="AK219" s="80"/>
      <c r="AL219" s="90"/>
      <c r="AM219" s="90"/>
      <c r="AN219" s="90"/>
      <c r="AO219" s="90"/>
      <c r="AP219" s="80"/>
      <c r="AQ219" s="80"/>
      <c r="AR219" s="80"/>
      <c r="AS219" s="80"/>
      <c r="AT219" s="90"/>
      <c r="AU219" s="90"/>
      <c r="AV219" s="9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1"/>
    </row>
    <row r="220" spans="1:6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1"/>
      <c r="N220" s="81"/>
      <c r="O220" s="81"/>
      <c r="P220" s="80"/>
      <c r="Q220" s="86"/>
      <c r="R220" s="80"/>
      <c r="S220" s="88"/>
      <c r="T220" s="80"/>
      <c r="U220" s="80"/>
      <c r="V220" s="80"/>
      <c r="W220" s="80"/>
      <c r="X220" s="80"/>
      <c r="Y220" s="90"/>
      <c r="Z220" s="90"/>
      <c r="AA220" s="90"/>
      <c r="AB220" s="90"/>
      <c r="AC220" s="90"/>
      <c r="AD220" s="90"/>
      <c r="AE220" s="80"/>
      <c r="AF220" s="90"/>
      <c r="AG220" s="90"/>
      <c r="AH220" s="90"/>
      <c r="AI220" s="90"/>
      <c r="AJ220" s="80"/>
      <c r="AK220" s="80"/>
      <c r="AL220" s="90"/>
      <c r="AM220" s="90"/>
      <c r="AN220" s="90"/>
      <c r="AO220" s="90"/>
      <c r="AP220" s="80"/>
      <c r="AQ220" s="80"/>
      <c r="AR220" s="80"/>
      <c r="AS220" s="80"/>
      <c r="AT220" s="90"/>
      <c r="AU220" s="90"/>
      <c r="AV220" s="9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1"/>
    </row>
    <row r="221" spans="1:6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1"/>
      <c r="N221" s="81"/>
      <c r="O221" s="81"/>
      <c r="P221" s="80"/>
      <c r="Q221" s="86"/>
      <c r="R221" s="80"/>
      <c r="S221" s="88"/>
      <c r="T221" s="80"/>
      <c r="U221" s="80"/>
      <c r="V221" s="80"/>
      <c r="W221" s="80"/>
      <c r="X221" s="80"/>
      <c r="Y221" s="90"/>
      <c r="Z221" s="90"/>
      <c r="AA221" s="90"/>
      <c r="AB221" s="90"/>
      <c r="AC221" s="90"/>
      <c r="AD221" s="90"/>
      <c r="AE221" s="80"/>
      <c r="AF221" s="90"/>
      <c r="AG221" s="90"/>
      <c r="AH221" s="90"/>
      <c r="AI221" s="90"/>
      <c r="AJ221" s="80"/>
      <c r="AK221" s="80"/>
      <c r="AL221" s="90"/>
      <c r="AM221" s="90"/>
      <c r="AN221" s="90"/>
      <c r="AO221" s="90"/>
      <c r="AP221" s="80"/>
      <c r="AQ221" s="80"/>
      <c r="AR221" s="80"/>
      <c r="AS221" s="80"/>
      <c r="AT221" s="90"/>
      <c r="AU221" s="90"/>
      <c r="AV221" s="9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1"/>
    </row>
    <row r="222" spans="1:6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81"/>
      <c r="O222" s="81"/>
      <c r="P222" s="80"/>
      <c r="Q222" s="86"/>
      <c r="R222" s="80"/>
      <c r="S222" s="88"/>
      <c r="T222" s="80"/>
      <c r="U222" s="80"/>
      <c r="V222" s="80"/>
      <c r="W222" s="80"/>
      <c r="X222" s="80"/>
      <c r="Y222" s="90"/>
      <c r="Z222" s="90"/>
      <c r="AA222" s="90"/>
      <c r="AB222" s="90"/>
      <c r="AC222" s="90"/>
      <c r="AD222" s="90"/>
      <c r="AE222" s="80"/>
      <c r="AF222" s="90"/>
      <c r="AG222" s="90"/>
      <c r="AH222" s="90"/>
      <c r="AI222" s="90"/>
      <c r="AJ222" s="80"/>
      <c r="AK222" s="80"/>
      <c r="AL222" s="90"/>
      <c r="AM222" s="90"/>
      <c r="AN222" s="90"/>
      <c r="AO222" s="90"/>
      <c r="AP222" s="80"/>
      <c r="AQ222" s="80"/>
      <c r="AR222" s="80"/>
      <c r="AS222" s="80"/>
      <c r="AT222" s="90"/>
      <c r="AU222" s="90"/>
      <c r="AV222" s="9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1"/>
    </row>
    <row r="223" spans="1:6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81"/>
      <c r="O223" s="81"/>
      <c r="P223" s="80"/>
      <c r="Q223" s="86"/>
      <c r="R223" s="80"/>
      <c r="S223" s="88"/>
      <c r="T223" s="80"/>
      <c r="U223" s="80"/>
      <c r="V223" s="80"/>
      <c r="W223" s="80"/>
      <c r="X223" s="80"/>
      <c r="Y223" s="90"/>
      <c r="Z223" s="90"/>
      <c r="AA223" s="90"/>
      <c r="AB223" s="90"/>
      <c r="AC223" s="90"/>
      <c r="AD223" s="90"/>
      <c r="AE223" s="80"/>
      <c r="AF223" s="90"/>
      <c r="AG223" s="90"/>
      <c r="AH223" s="90"/>
      <c r="AI223" s="90"/>
      <c r="AJ223" s="80"/>
      <c r="AK223" s="80"/>
      <c r="AL223" s="90"/>
      <c r="AM223" s="90"/>
      <c r="AN223" s="90"/>
      <c r="AO223" s="90"/>
      <c r="AP223" s="80"/>
      <c r="AQ223" s="80"/>
      <c r="AR223" s="80"/>
      <c r="AS223" s="80"/>
      <c r="AT223" s="90"/>
      <c r="AU223" s="90"/>
      <c r="AV223" s="9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1"/>
    </row>
    <row r="224" spans="1:6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1"/>
      <c r="N224" s="81"/>
      <c r="O224" s="81"/>
      <c r="P224" s="80"/>
      <c r="Q224" s="86"/>
      <c r="R224" s="80"/>
      <c r="S224" s="88"/>
      <c r="T224" s="80"/>
      <c r="U224" s="80"/>
      <c r="V224" s="80"/>
      <c r="W224" s="80"/>
      <c r="X224" s="80"/>
      <c r="Y224" s="90"/>
      <c r="Z224" s="90"/>
      <c r="AA224" s="90"/>
      <c r="AB224" s="90"/>
      <c r="AC224" s="90"/>
      <c r="AD224" s="90"/>
      <c r="AE224" s="80"/>
      <c r="AF224" s="90"/>
      <c r="AG224" s="90"/>
      <c r="AH224" s="90"/>
      <c r="AI224" s="90"/>
      <c r="AJ224" s="80"/>
      <c r="AK224" s="80"/>
      <c r="AL224" s="90"/>
      <c r="AM224" s="90"/>
      <c r="AN224" s="90"/>
      <c r="AO224" s="90"/>
      <c r="AP224" s="80"/>
      <c r="AQ224" s="80"/>
      <c r="AR224" s="80"/>
      <c r="AS224" s="80"/>
      <c r="AT224" s="90"/>
      <c r="AU224" s="90"/>
      <c r="AV224" s="9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1"/>
    </row>
    <row r="225" spans="1:6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1"/>
      <c r="N225" s="81"/>
      <c r="O225" s="81"/>
      <c r="P225" s="80"/>
      <c r="Q225" s="86"/>
      <c r="R225" s="80"/>
      <c r="S225" s="88"/>
      <c r="T225" s="80"/>
      <c r="U225" s="80"/>
      <c r="V225" s="80"/>
      <c r="W225" s="80"/>
      <c r="X225" s="80"/>
      <c r="Y225" s="90"/>
      <c r="Z225" s="90"/>
      <c r="AA225" s="90"/>
      <c r="AB225" s="90"/>
      <c r="AC225" s="90"/>
      <c r="AD225" s="90"/>
      <c r="AE225" s="80"/>
      <c r="AF225" s="90"/>
      <c r="AG225" s="90"/>
      <c r="AH225" s="90"/>
      <c r="AI225" s="90"/>
      <c r="AJ225" s="80"/>
      <c r="AK225" s="80"/>
      <c r="AL225" s="90"/>
      <c r="AM225" s="90"/>
      <c r="AN225" s="90"/>
      <c r="AO225" s="90"/>
      <c r="AP225" s="80"/>
      <c r="AQ225" s="80"/>
      <c r="AR225" s="80"/>
      <c r="AS225" s="80"/>
      <c r="AT225" s="90"/>
      <c r="AU225" s="90"/>
      <c r="AV225" s="9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1"/>
    </row>
    <row r="226" spans="1:6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1"/>
      <c r="N226" s="81"/>
      <c r="O226" s="81"/>
      <c r="P226" s="80"/>
      <c r="Q226" s="86"/>
      <c r="R226" s="80"/>
      <c r="S226" s="88"/>
      <c r="T226" s="80"/>
      <c r="U226" s="80"/>
      <c r="V226" s="80"/>
      <c r="W226" s="80"/>
      <c r="X226" s="80"/>
      <c r="Y226" s="90"/>
      <c r="Z226" s="90"/>
      <c r="AA226" s="90"/>
      <c r="AB226" s="90"/>
      <c r="AC226" s="90"/>
      <c r="AD226" s="90"/>
      <c r="AE226" s="80"/>
      <c r="AF226" s="90"/>
      <c r="AG226" s="90"/>
      <c r="AH226" s="90"/>
      <c r="AI226" s="90"/>
      <c r="AJ226" s="80"/>
      <c r="AK226" s="80"/>
      <c r="AL226" s="90"/>
      <c r="AM226" s="90"/>
      <c r="AN226" s="90"/>
      <c r="AO226" s="90"/>
      <c r="AP226" s="80"/>
      <c r="AQ226" s="80"/>
      <c r="AR226" s="80"/>
      <c r="AS226" s="80"/>
      <c r="AT226" s="90"/>
      <c r="AU226" s="90"/>
      <c r="AV226" s="9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1"/>
    </row>
    <row r="227" spans="1:6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1"/>
      <c r="N227" s="81"/>
      <c r="O227" s="81"/>
      <c r="P227" s="80"/>
      <c r="Q227" s="86"/>
      <c r="R227" s="80"/>
      <c r="S227" s="88"/>
      <c r="T227" s="80"/>
      <c r="U227" s="80"/>
      <c r="V227" s="80"/>
      <c r="W227" s="80"/>
      <c r="X227" s="80"/>
      <c r="Y227" s="90"/>
      <c r="Z227" s="90"/>
      <c r="AA227" s="90"/>
      <c r="AB227" s="90"/>
      <c r="AC227" s="90"/>
      <c r="AD227" s="90"/>
      <c r="AE227" s="80"/>
      <c r="AF227" s="90"/>
      <c r="AG227" s="90"/>
      <c r="AH227" s="90"/>
      <c r="AI227" s="90"/>
      <c r="AJ227" s="80"/>
      <c r="AK227" s="80"/>
      <c r="AL227" s="90"/>
      <c r="AM227" s="90"/>
      <c r="AN227" s="90"/>
      <c r="AO227" s="90"/>
      <c r="AP227" s="80"/>
      <c r="AQ227" s="80"/>
      <c r="AR227" s="80"/>
      <c r="AS227" s="80"/>
      <c r="AT227" s="90"/>
      <c r="AU227" s="90"/>
      <c r="AV227" s="9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1"/>
    </row>
    <row r="228" spans="1:6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1"/>
      <c r="N228" s="81"/>
      <c r="O228" s="81"/>
      <c r="P228" s="80"/>
      <c r="Q228" s="86"/>
      <c r="R228" s="80"/>
      <c r="S228" s="88"/>
      <c r="T228" s="80"/>
      <c r="U228" s="80"/>
      <c r="V228" s="80"/>
      <c r="W228" s="80"/>
      <c r="X228" s="80"/>
      <c r="Y228" s="90"/>
      <c r="Z228" s="90"/>
      <c r="AA228" s="90"/>
      <c r="AB228" s="90"/>
      <c r="AC228" s="90"/>
      <c r="AD228" s="90"/>
      <c r="AE228" s="80"/>
      <c r="AF228" s="90"/>
      <c r="AG228" s="90"/>
      <c r="AH228" s="90"/>
      <c r="AI228" s="90"/>
      <c r="AJ228" s="80"/>
      <c r="AK228" s="80"/>
      <c r="AL228" s="90"/>
      <c r="AM228" s="90"/>
      <c r="AN228" s="90"/>
      <c r="AO228" s="90"/>
      <c r="AP228" s="80"/>
      <c r="AQ228" s="80"/>
      <c r="AR228" s="80"/>
      <c r="AS228" s="80"/>
      <c r="AT228" s="90"/>
      <c r="AU228" s="90"/>
      <c r="AV228" s="9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1"/>
    </row>
    <row r="229" spans="1:6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1"/>
      <c r="N229" s="81"/>
      <c r="O229" s="81"/>
      <c r="P229" s="80"/>
      <c r="Q229" s="86"/>
      <c r="R229" s="80"/>
      <c r="S229" s="88"/>
      <c r="T229" s="80"/>
      <c r="U229" s="80"/>
      <c r="V229" s="80"/>
      <c r="W229" s="80"/>
      <c r="X229" s="80"/>
      <c r="Y229" s="90"/>
      <c r="Z229" s="90"/>
      <c r="AA229" s="90"/>
      <c r="AB229" s="90"/>
      <c r="AC229" s="90"/>
      <c r="AD229" s="90"/>
      <c r="AE229" s="80"/>
      <c r="AF229" s="90"/>
      <c r="AG229" s="90"/>
      <c r="AH229" s="90"/>
      <c r="AI229" s="90"/>
      <c r="AJ229" s="80"/>
      <c r="AK229" s="80"/>
      <c r="AL229" s="90"/>
      <c r="AM229" s="90"/>
      <c r="AN229" s="90"/>
      <c r="AO229" s="90"/>
      <c r="AP229" s="80"/>
      <c r="AQ229" s="80"/>
      <c r="AR229" s="80"/>
      <c r="AS229" s="80"/>
      <c r="AT229" s="90"/>
      <c r="AU229" s="90"/>
      <c r="AV229" s="9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1"/>
    </row>
    <row r="230" spans="1:6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1"/>
      <c r="N230" s="81"/>
      <c r="O230" s="81"/>
      <c r="P230" s="80"/>
      <c r="Q230" s="86"/>
      <c r="R230" s="80"/>
      <c r="S230" s="88"/>
      <c r="T230" s="80"/>
      <c r="U230" s="80"/>
      <c r="V230" s="80"/>
      <c r="W230" s="80"/>
      <c r="X230" s="80"/>
      <c r="Y230" s="90"/>
      <c r="Z230" s="90"/>
      <c r="AA230" s="90"/>
      <c r="AB230" s="90"/>
      <c r="AC230" s="90"/>
      <c r="AD230" s="90"/>
      <c r="AE230" s="80"/>
      <c r="AF230" s="90"/>
      <c r="AG230" s="90"/>
      <c r="AH230" s="90"/>
      <c r="AI230" s="90"/>
      <c r="AJ230" s="80"/>
      <c r="AK230" s="80"/>
      <c r="AL230" s="90"/>
      <c r="AM230" s="90"/>
      <c r="AN230" s="90"/>
      <c r="AO230" s="90"/>
      <c r="AP230" s="80"/>
      <c r="AQ230" s="80"/>
      <c r="AR230" s="80"/>
      <c r="AS230" s="80"/>
      <c r="AT230" s="90"/>
      <c r="AU230" s="90"/>
      <c r="AV230" s="9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1"/>
    </row>
    <row r="231" spans="1:6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1"/>
      <c r="N231" s="81"/>
      <c r="O231" s="81"/>
      <c r="P231" s="80"/>
      <c r="Q231" s="86"/>
      <c r="R231" s="80"/>
      <c r="S231" s="88"/>
      <c r="T231" s="80"/>
      <c r="U231" s="80"/>
      <c r="V231" s="80"/>
      <c r="W231" s="80"/>
      <c r="X231" s="80"/>
      <c r="Y231" s="90"/>
      <c r="Z231" s="90"/>
      <c r="AA231" s="90"/>
      <c r="AB231" s="90"/>
      <c r="AC231" s="90"/>
      <c r="AD231" s="90"/>
      <c r="AE231" s="80"/>
      <c r="AF231" s="90"/>
      <c r="AG231" s="90"/>
      <c r="AH231" s="90"/>
      <c r="AI231" s="90"/>
      <c r="AJ231" s="80"/>
      <c r="AK231" s="80"/>
      <c r="AL231" s="90"/>
      <c r="AM231" s="90"/>
      <c r="AN231" s="90"/>
      <c r="AO231" s="90"/>
      <c r="AP231" s="80"/>
      <c r="AQ231" s="80"/>
      <c r="AR231" s="80"/>
      <c r="AS231" s="80"/>
      <c r="AT231" s="90"/>
      <c r="AU231" s="90"/>
      <c r="AV231" s="9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1"/>
    </row>
    <row r="232" spans="1:6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1"/>
      <c r="N232" s="81"/>
      <c r="O232" s="81"/>
      <c r="P232" s="80"/>
      <c r="Q232" s="86"/>
      <c r="R232" s="80"/>
      <c r="S232" s="88"/>
      <c r="T232" s="80"/>
      <c r="U232" s="80"/>
      <c r="V232" s="80"/>
      <c r="W232" s="80"/>
      <c r="X232" s="80"/>
      <c r="Y232" s="90"/>
      <c r="Z232" s="90"/>
      <c r="AA232" s="90"/>
      <c r="AB232" s="90"/>
      <c r="AC232" s="90"/>
      <c r="AD232" s="90"/>
      <c r="AE232" s="80"/>
      <c r="AF232" s="90"/>
      <c r="AG232" s="90"/>
      <c r="AH232" s="90"/>
      <c r="AI232" s="90"/>
      <c r="AJ232" s="80"/>
      <c r="AK232" s="80"/>
      <c r="AL232" s="90"/>
      <c r="AM232" s="90"/>
      <c r="AN232" s="90"/>
      <c r="AO232" s="90"/>
      <c r="AP232" s="80"/>
      <c r="AQ232" s="80"/>
      <c r="AR232" s="80"/>
      <c r="AS232" s="80"/>
      <c r="AT232" s="90"/>
      <c r="AU232" s="90"/>
      <c r="AV232" s="9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1"/>
    </row>
    <row r="233" spans="1:6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81"/>
      <c r="O233" s="81"/>
      <c r="P233" s="80"/>
      <c r="Q233" s="86"/>
      <c r="R233" s="80"/>
      <c r="S233" s="88"/>
      <c r="T233" s="80"/>
      <c r="U233" s="80"/>
      <c r="V233" s="80"/>
      <c r="W233" s="80"/>
      <c r="X233" s="80"/>
      <c r="Y233" s="90"/>
      <c r="Z233" s="90"/>
      <c r="AA233" s="90"/>
      <c r="AB233" s="90"/>
      <c r="AC233" s="90"/>
      <c r="AD233" s="90"/>
      <c r="AE233" s="80"/>
      <c r="AF233" s="90"/>
      <c r="AG233" s="90"/>
      <c r="AH233" s="90"/>
      <c r="AI233" s="90"/>
      <c r="AJ233" s="80"/>
      <c r="AK233" s="80"/>
      <c r="AL233" s="90"/>
      <c r="AM233" s="90"/>
      <c r="AN233" s="90"/>
      <c r="AO233" s="90"/>
      <c r="AP233" s="80"/>
      <c r="AQ233" s="80"/>
      <c r="AR233" s="80"/>
      <c r="AS233" s="80"/>
      <c r="AT233" s="90"/>
      <c r="AU233" s="90"/>
      <c r="AV233" s="9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1"/>
    </row>
    <row r="234" spans="1:6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81"/>
      <c r="O234" s="81"/>
      <c r="P234" s="80"/>
      <c r="Q234" s="86"/>
      <c r="R234" s="80"/>
      <c r="S234" s="88"/>
      <c r="T234" s="80"/>
      <c r="U234" s="80"/>
      <c r="V234" s="80"/>
      <c r="W234" s="80"/>
      <c r="X234" s="80"/>
      <c r="Y234" s="90"/>
      <c r="Z234" s="90"/>
      <c r="AA234" s="90"/>
      <c r="AB234" s="90"/>
      <c r="AC234" s="90"/>
      <c r="AD234" s="90"/>
      <c r="AE234" s="80"/>
      <c r="AF234" s="90"/>
      <c r="AG234" s="90"/>
      <c r="AH234" s="90"/>
      <c r="AI234" s="90"/>
      <c r="AJ234" s="80"/>
      <c r="AK234" s="80"/>
      <c r="AL234" s="90"/>
      <c r="AM234" s="90"/>
      <c r="AN234" s="90"/>
      <c r="AO234" s="90"/>
      <c r="AP234" s="80"/>
      <c r="AQ234" s="80"/>
      <c r="AR234" s="80"/>
      <c r="AS234" s="80"/>
      <c r="AT234" s="90"/>
      <c r="AU234" s="90"/>
      <c r="AV234" s="9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1"/>
    </row>
    <row r="235" spans="1:6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1"/>
      <c r="N235" s="81"/>
      <c r="O235" s="81"/>
      <c r="P235" s="80"/>
      <c r="Q235" s="86"/>
      <c r="R235" s="80"/>
      <c r="S235" s="88"/>
      <c r="T235" s="80"/>
      <c r="U235" s="80"/>
      <c r="V235" s="80"/>
      <c r="W235" s="80"/>
      <c r="X235" s="80"/>
      <c r="Y235" s="90"/>
      <c r="Z235" s="90"/>
      <c r="AA235" s="90"/>
      <c r="AB235" s="90"/>
      <c r="AC235" s="90"/>
      <c r="AD235" s="90"/>
      <c r="AE235" s="80"/>
      <c r="AF235" s="90"/>
      <c r="AG235" s="90"/>
      <c r="AH235" s="90"/>
      <c r="AI235" s="90"/>
      <c r="AJ235" s="80"/>
      <c r="AK235" s="80"/>
      <c r="AL235" s="90"/>
      <c r="AM235" s="90"/>
      <c r="AN235" s="90"/>
      <c r="AO235" s="90"/>
      <c r="AP235" s="80"/>
      <c r="AQ235" s="80"/>
      <c r="AR235" s="80"/>
      <c r="AS235" s="80"/>
      <c r="AT235" s="90"/>
      <c r="AU235" s="90"/>
      <c r="AV235" s="9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1"/>
    </row>
    <row r="236" spans="1:6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1"/>
      <c r="N236" s="81"/>
      <c r="O236" s="81"/>
      <c r="P236" s="80"/>
      <c r="Q236" s="86"/>
      <c r="R236" s="80"/>
      <c r="S236" s="88"/>
      <c r="T236" s="80"/>
      <c r="U236" s="80"/>
      <c r="V236" s="80"/>
      <c r="W236" s="80"/>
      <c r="X236" s="80"/>
      <c r="Y236" s="90"/>
      <c r="Z236" s="90"/>
      <c r="AA236" s="90"/>
      <c r="AB236" s="90"/>
      <c r="AC236" s="90"/>
      <c r="AD236" s="90"/>
      <c r="AE236" s="80"/>
      <c r="AF236" s="90"/>
      <c r="AG236" s="90"/>
      <c r="AH236" s="90"/>
      <c r="AI236" s="90"/>
      <c r="AJ236" s="80"/>
      <c r="AK236" s="80"/>
      <c r="AL236" s="90"/>
      <c r="AM236" s="90"/>
      <c r="AN236" s="90"/>
      <c r="AO236" s="90"/>
      <c r="AP236" s="80"/>
      <c r="AQ236" s="80"/>
      <c r="AR236" s="80"/>
      <c r="AS236" s="80"/>
      <c r="AT236" s="90"/>
      <c r="AU236" s="90"/>
      <c r="AV236" s="9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1"/>
    </row>
    <row r="237" spans="1:6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1"/>
      <c r="N237" s="81"/>
      <c r="O237" s="81"/>
      <c r="P237" s="80"/>
      <c r="Q237" s="86"/>
      <c r="R237" s="80"/>
      <c r="S237" s="88"/>
      <c r="T237" s="80"/>
      <c r="U237" s="80"/>
      <c r="V237" s="80"/>
      <c r="W237" s="80"/>
      <c r="X237" s="80"/>
      <c r="Y237" s="90"/>
      <c r="Z237" s="90"/>
      <c r="AA237" s="90"/>
      <c r="AB237" s="90"/>
      <c r="AC237" s="90"/>
      <c r="AD237" s="90"/>
      <c r="AE237" s="80"/>
      <c r="AF237" s="90"/>
      <c r="AG237" s="90"/>
      <c r="AH237" s="90"/>
      <c r="AI237" s="90"/>
      <c r="AJ237" s="80"/>
      <c r="AK237" s="80"/>
      <c r="AL237" s="90"/>
      <c r="AM237" s="90"/>
      <c r="AN237" s="90"/>
      <c r="AO237" s="90"/>
      <c r="AP237" s="80"/>
      <c r="AQ237" s="80"/>
      <c r="AR237" s="80"/>
      <c r="AS237" s="80"/>
      <c r="AT237" s="90"/>
      <c r="AU237" s="90"/>
      <c r="AV237" s="9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1"/>
    </row>
    <row r="238" spans="1:6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1"/>
      <c r="N238" s="81"/>
      <c r="O238" s="81"/>
      <c r="P238" s="80"/>
      <c r="Q238" s="86"/>
      <c r="R238" s="80"/>
      <c r="S238" s="88"/>
      <c r="T238" s="80"/>
      <c r="U238" s="80"/>
      <c r="V238" s="80"/>
      <c r="W238" s="80"/>
      <c r="X238" s="80"/>
      <c r="Y238" s="90"/>
      <c r="Z238" s="90"/>
      <c r="AA238" s="90"/>
      <c r="AB238" s="90"/>
      <c r="AC238" s="90"/>
      <c r="AD238" s="90"/>
      <c r="AE238" s="80"/>
      <c r="AF238" s="90"/>
      <c r="AG238" s="90"/>
      <c r="AH238" s="90"/>
      <c r="AI238" s="90"/>
      <c r="AJ238" s="80"/>
      <c r="AK238" s="80"/>
      <c r="AL238" s="90"/>
      <c r="AM238" s="90"/>
      <c r="AN238" s="90"/>
      <c r="AO238" s="90"/>
      <c r="AP238" s="80"/>
      <c r="AQ238" s="80"/>
      <c r="AR238" s="80"/>
      <c r="AS238" s="80"/>
      <c r="AT238" s="90"/>
      <c r="AU238" s="90"/>
      <c r="AV238" s="9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1"/>
    </row>
    <row r="239" spans="1:6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81"/>
      <c r="O239" s="81"/>
      <c r="P239" s="80"/>
      <c r="Q239" s="86"/>
      <c r="R239" s="80"/>
      <c r="S239" s="88"/>
      <c r="T239" s="80"/>
      <c r="U239" s="80"/>
      <c r="V239" s="80"/>
      <c r="W239" s="80"/>
      <c r="X239" s="80"/>
      <c r="Y239" s="90"/>
      <c r="Z239" s="90"/>
      <c r="AA239" s="90"/>
      <c r="AB239" s="90"/>
      <c r="AC239" s="90"/>
      <c r="AD239" s="90"/>
      <c r="AE239" s="80"/>
      <c r="AF239" s="90"/>
      <c r="AG239" s="90"/>
      <c r="AH239" s="90"/>
      <c r="AI239" s="90"/>
      <c r="AJ239" s="80"/>
      <c r="AK239" s="80"/>
      <c r="AL239" s="90"/>
      <c r="AM239" s="90"/>
      <c r="AN239" s="90"/>
      <c r="AO239" s="90"/>
      <c r="AP239" s="80"/>
      <c r="AQ239" s="80"/>
      <c r="AR239" s="80"/>
      <c r="AS239" s="80"/>
      <c r="AT239" s="90"/>
      <c r="AU239" s="90"/>
      <c r="AV239" s="9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1"/>
    </row>
    <row r="240" spans="1:6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81"/>
      <c r="O240" s="81"/>
      <c r="P240" s="80"/>
      <c r="Q240" s="86"/>
      <c r="R240" s="80"/>
      <c r="S240" s="88"/>
      <c r="T240" s="80"/>
      <c r="U240" s="80"/>
      <c r="V240" s="80"/>
      <c r="W240" s="80"/>
      <c r="X240" s="80"/>
      <c r="Y240" s="90"/>
      <c r="Z240" s="90"/>
      <c r="AA240" s="90"/>
      <c r="AB240" s="90"/>
      <c r="AC240" s="90"/>
      <c r="AD240" s="90"/>
      <c r="AE240" s="80"/>
      <c r="AF240" s="90"/>
      <c r="AG240" s="90"/>
      <c r="AH240" s="90"/>
      <c r="AI240" s="90"/>
      <c r="AJ240" s="80"/>
      <c r="AK240" s="80"/>
      <c r="AL240" s="90"/>
      <c r="AM240" s="90"/>
      <c r="AN240" s="90"/>
      <c r="AO240" s="90"/>
      <c r="AP240" s="80"/>
      <c r="AQ240" s="80"/>
      <c r="AR240" s="80"/>
      <c r="AS240" s="80"/>
      <c r="AT240" s="90"/>
      <c r="AU240" s="90"/>
      <c r="AV240" s="9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1"/>
    </row>
    <row r="241" spans="1:6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1"/>
      <c r="N241" s="81"/>
      <c r="O241" s="81"/>
      <c r="P241" s="80"/>
      <c r="Q241" s="86"/>
      <c r="R241" s="80"/>
      <c r="S241" s="88"/>
      <c r="T241" s="80"/>
      <c r="U241" s="80"/>
      <c r="V241" s="80"/>
      <c r="W241" s="80"/>
      <c r="X241" s="80"/>
      <c r="Y241" s="90"/>
      <c r="Z241" s="90"/>
      <c r="AA241" s="90"/>
      <c r="AB241" s="90"/>
      <c r="AC241" s="90"/>
      <c r="AD241" s="90"/>
      <c r="AE241" s="80"/>
      <c r="AF241" s="90"/>
      <c r="AG241" s="90"/>
      <c r="AH241" s="90"/>
      <c r="AI241" s="90"/>
      <c r="AJ241" s="80"/>
      <c r="AK241" s="80"/>
      <c r="AL241" s="90"/>
      <c r="AM241" s="90"/>
      <c r="AN241" s="90"/>
      <c r="AO241" s="90"/>
      <c r="AP241" s="80"/>
      <c r="AQ241" s="80"/>
      <c r="AR241" s="80"/>
      <c r="AS241" s="80"/>
      <c r="AT241" s="90"/>
      <c r="AU241" s="90"/>
      <c r="AV241" s="9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1"/>
    </row>
    <row r="242" spans="1:6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1"/>
      <c r="N242" s="81"/>
      <c r="O242" s="81"/>
      <c r="P242" s="80"/>
      <c r="Q242" s="86"/>
      <c r="R242" s="80"/>
      <c r="S242" s="88"/>
      <c r="T242" s="80"/>
      <c r="U242" s="80"/>
      <c r="V242" s="80"/>
      <c r="W242" s="80"/>
      <c r="X242" s="80"/>
      <c r="Y242" s="90"/>
      <c r="Z242" s="90"/>
      <c r="AA242" s="90"/>
      <c r="AB242" s="90"/>
      <c r="AC242" s="90"/>
      <c r="AD242" s="90"/>
      <c r="AE242" s="80"/>
      <c r="AF242" s="90"/>
      <c r="AG242" s="90"/>
      <c r="AH242" s="90"/>
      <c r="AI242" s="90"/>
      <c r="AJ242" s="80"/>
      <c r="AK242" s="80"/>
      <c r="AL242" s="90"/>
      <c r="AM242" s="90"/>
      <c r="AN242" s="90"/>
      <c r="AO242" s="90"/>
      <c r="AP242" s="80"/>
      <c r="AQ242" s="80"/>
      <c r="AR242" s="80"/>
      <c r="AS242" s="80"/>
      <c r="AT242" s="90"/>
      <c r="AU242" s="90"/>
      <c r="AV242" s="9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1"/>
    </row>
    <row r="243" spans="1:6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1"/>
      <c r="N243" s="81"/>
      <c r="O243" s="81"/>
      <c r="P243" s="80"/>
      <c r="Q243" s="86"/>
      <c r="R243" s="80"/>
      <c r="S243" s="88"/>
      <c r="T243" s="80"/>
      <c r="U243" s="80"/>
      <c r="V243" s="80"/>
      <c r="W243" s="80"/>
      <c r="X243" s="80"/>
      <c r="Y243" s="90"/>
      <c r="Z243" s="90"/>
      <c r="AA243" s="90"/>
      <c r="AB243" s="90"/>
      <c r="AC243" s="90"/>
      <c r="AD243" s="90"/>
      <c r="AE243" s="80"/>
      <c r="AF243" s="90"/>
      <c r="AG243" s="90"/>
      <c r="AH243" s="90"/>
      <c r="AI243" s="90"/>
      <c r="AJ243" s="80"/>
      <c r="AK243" s="80"/>
      <c r="AL243" s="90"/>
      <c r="AM243" s="90"/>
      <c r="AN243" s="90"/>
      <c r="AO243" s="90"/>
      <c r="AP243" s="80"/>
      <c r="AQ243" s="80"/>
      <c r="AR243" s="80"/>
      <c r="AS243" s="80"/>
      <c r="AT243" s="90"/>
      <c r="AU243" s="90"/>
      <c r="AV243" s="9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1"/>
    </row>
    <row r="244" spans="1:6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1"/>
      <c r="N244" s="81"/>
      <c r="O244" s="81"/>
      <c r="P244" s="80"/>
      <c r="Q244" s="86"/>
      <c r="R244" s="80"/>
      <c r="S244" s="88"/>
      <c r="T244" s="80"/>
      <c r="U244" s="80"/>
      <c r="V244" s="80"/>
      <c r="W244" s="80"/>
      <c r="X244" s="80"/>
      <c r="Y244" s="90"/>
      <c r="Z244" s="90"/>
      <c r="AA244" s="90"/>
      <c r="AB244" s="90"/>
      <c r="AC244" s="90"/>
      <c r="AD244" s="90"/>
      <c r="AE244" s="80"/>
      <c r="AF244" s="90"/>
      <c r="AG244" s="90"/>
      <c r="AH244" s="90"/>
      <c r="AI244" s="90"/>
      <c r="AJ244" s="80"/>
      <c r="AK244" s="80"/>
      <c r="AL244" s="90"/>
      <c r="AM244" s="90"/>
      <c r="AN244" s="90"/>
      <c r="AO244" s="90"/>
      <c r="AP244" s="80"/>
      <c r="AQ244" s="80"/>
      <c r="AR244" s="80"/>
      <c r="AS244" s="80"/>
      <c r="AT244" s="90"/>
      <c r="AU244" s="90"/>
      <c r="AV244" s="9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1"/>
    </row>
    <row r="245" spans="1:6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81"/>
      <c r="O245" s="81"/>
      <c r="P245" s="80"/>
      <c r="Q245" s="86"/>
      <c r="R245" s="80"/>
      <c r="S245" s="88"/>
      <c r="T245" s="80"/>
      <c r="U245" s="80"/>
      <c r="V245" s="80"/>
      <c r="W245" s="80"/>
      <c r="X245" s="80"/>
      <c r="Y245" s="90"/>
      <c r="Z245" s="90"/>
      <c r="AA245" s="90"/>
      <c r="AB245" s="90"/>
      <c r="AC245" s="90"/>
      <c r="AD245" s="90"/>
      <c r="AE245" s="80"/>
      <c r="AF245" s="90"/>
      <c r="AG245" s="90"/>
      <c r="AH245" s="90"/>
      <c r="AI245" s="90"/>
      <c r="AJ245" s="80"/>
      <c r="AK245" s="80"/>
      <c r="AL245" s="90"/>
      <c r="AM245" s="90"/>
      <c r="AN245" s="90"/>
      <c r="AO245" s="90"/>
      <c r="AP245" s="80"/>
      <c r="AQ245" s="80"/>
      <c r="AR245" s="80"/>
      <c r="AS245" s="80"/>
      <c r="AT245" s="90"/>
      <c r="AU245" s="90"/>
      <c r="AV245" s="9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1"/>
    </row>
    <row r="246" spans="1:6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81"/>
      <c r="O246" s="81"/>
      <c r="P246" s="80"/>
      <c r="Q246" s="86"/>
      <c r="R246" s="80"/>
      <c r="S246" s="88"/>
      <c r="T246" s="80"/>
      <c r="U246" s="80"/>
      <c r="V246" s="80"/>
      <c r="W246" s="80"/>
      <c r="X246" s="80"/>
      <c r="Y246" s="90"/>
      <c r="Z246" s="90"/>
      <c r="AA246" s="90"/>
      <c r="AB246" s="90"/>
      <c r="AC246" s="90"/>
      <c r="AD246" s="90"/>
      <c r="AE246" s="80"/>
      <c r="AF246" s="90"/>
      <c r="AG246" s="90"/>
      <c r="AH246" s="90"/>
      <c r="AI246" s="90"/>
      <c r="AJ246" s="80"/>
      <c r="AK246" s="80"/>
      <c r="AL246" s="90"/>
      <c r="AM246" s="90"/>
      <c r="AN246" s="90"/>
      <c r="AO246" s="90"/>
      <c r="AP246" s="80"/>
      <c r="AQ246" s="80"/>
      <c r="AR246" s="80"/>
      <c r="AS246" s="80"/>
      <c r="AT246" s="90"/>
      <c r="AU246" s="90"/>
      <c r="AV246" s="9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1"/>
    </row>
    <row r="247" spans="1:6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1"/>
      <c r="N247" s="81"/>
      <c r="O247" s="81"/>
      <c r="P247" s="80"/>
      <c r="Q247" s="86"/>
      <c r="R247" s="80"/>
      <c r="S247" s="88"/>
      <c r="T247" s="80"/>
      <c r="U247" s="80"/>
      <c r="V247" s="80"/>
      <c r="W247" s="80"/>
      <c r="X247" s="80"/>
      <c r="Y247" s="90"/>
      <c r="Z247" s="90"/>
      <c r="AA247" s="90"/>
      <c r="AB247" s="90"/>
      <c r="AC247" s="90"/>
      <c r="AD247" s="90"/>
      <c r="AE247" s="80"/>
      <c r="AF247" s="90"/>
      <c r="AG247" s="90"/>
      <c r="AH247" s="90"/>
      <c r="AI247" s="90"/>
      <c r="AJ247" s="80"/>
      <c r="AK247" s="80"/>
      <c r="AL247" s="90"/>
      <c r="AM247" s="90"/>
      <c r="AN247" s="90"/>
      <c r="AO247" s="90"/>
      <c r="AP247" s="80"/>
      <c r="AQ247" s="80"/>
      <c r="AR247" s="80"/>
      <c r="AS247" s="80"/>
      <c r="AT247" s="90"/>
      <c r="AU247" s="90"/>
      <c r="AV247" s="9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1"/>
    </row>
    <row r="248" spans="1:6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1"/>
      <c r="N248" s="81"/>
      <c r="O248" s="81"/>
      <c r="P248" s="80"/>
      <c r="Q248" s="86"/>
      <c r="R248" s="80"/>
      <c r="S248" s="88"/>
      <c r="T248" s="80"/>
      <c r="U248" s="80"/>
      <c r="V248" s="80"/>
      <c r="W248" s="80"/>
      <c r="X248" s="80"/>
      <c r="Y248" s="90"/>
      <c r="Z248" s="90"/>
      <c r="AA248" s="90"/>
      <c r="AB248" s="90"/>
      <c r="AC248" s="90"/>
      <c r="AD248" s="90"/>
      <c r="AE248" s="80"/>
      <c r="AF248" s="90"/>
      <c r="AG248" s="90"/>
      <c r="AH248" s="90"/>
      <c r="AI248" s="90"/>
      <c r="AJ248" s="80"/>
      <c r="AK248" s="80"/>
      <c r="AL248" s="90"/>
      <c r="AM248" s="90"/>
      <c r="AN248" s="90"/>
      <c r="AO248" s="90"/>
      <c r="AP248" s="80"/>
      <c r="AQ248" s="80"/>
      <c r="AR248" s="80"/>
      <c r="AS248" s="80"/>
      <c r="AT248" s="90"/>
      <c r="AU248" s="90"/>
      <c r="AV248" s="9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1"/>
    </row>
    <row r="249" spans="1:6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1"/>
      <c r="N249" s="81"/>
      <c r="O249" s="81"/>
      <c r="P249" s="80"/>
      <c r="Q249" s="86"/>
      <c r="R249" s="80"/>
      <c r="S249" s="88"/>
      <c r="T249" s="80"/>
      <c r="U249" s="80"/>
      <c r="V249" s="80"/>
      <c r="W249" s="80"/>
      <c r="X249" s="80"/>
      <c r="Y249" s="90"/>
      <c r="Z249" s="90"/>
      <c r="AA249" s="90"/>
      <c r="AB249" s="90"/>
      <c r="AC249" s="90"/>
      <c r="AD249" s="90"/>
      <c r="AE249" s="80"/>
      <c r="AF249" s="90"/>
      <c r="AG249" s="90"/>
      <c r="AH249" s="90"/>
      <c r="AI249" s="90"/>
      <c r="AJ249" s="80"/>
      <c r="AK249" s="80"/>
      <c r="AL249" s="90"/>
      <c r="AM249" s="90"/>
      <c r="AN249" s="90"/>
      <c r="AO249" s="90"/>
      <c r="AP249" s="80"/>
      <c r="AQ249" s="80"/>
      <c r="AR249" s="80"/>
      <c r="AS249" s="80"/>
      <c r="AT249" s="90"/>
      <c r="AU249" s="90"/>
      <c r="AV249" s="9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1"/>
    </row>
    <row r="250" spans="1:6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1"/>
      <c r="N250" s="81"/>
      <c r="O250" s="81"/>
      <c r="P250" s="80"/>
      <c r="Q250" s="86"/>
      <c r="R250" s="80"/>
      <c r="S250" s="88"/>
      <c r="T250" s="80"/>
      <c r="U250" s="80"/>
      <c r="V250" s="80"/>
      <c r="W250" s="80"/>
      <c r="X250" s="80"/>
      <c r="Y250" s="90"/>
      <c r="Z250" s="90"/>
      <c r="AA250" s="90"/>
      <c r="AB250" s="90"/>
      <c r="AC250" s="90"/>
      <c r="AD250" s="90"/>
      <c r="AE250" s="80"/>
      <c r="AF250" s="90"/>
      <c r="AG250" s="90"/>
      <c r="AH250" s="90"/>
      <c r="AI250" s="90"/>
      <c r="AJ250" s="80"/>
      <c r="AK250" s="80"/>
      <c r="AL250" s="90"/>
      <c r="AM250" s="90"/>
      <c r="AN250" s="90"/>
      <c r="AO250" s="90"/>
      <c r="AP250" s="80"/>
      <c r="AQ250" s="80"/>
      <c r="AR250" s="80"/>
      <c r="AS250" s="80"/>
      <c r="AT250" s="90"/>
      <c r="AU250" s="90"/>
      <c r="AV250" s="9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1"/>
    </row>
    <row r="251" spans="1:6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81"/>
      <c r="O251" s="81"/>
      <c r="P251" s="80"/>
      <c r="Q251" s="86"/>
      <c r="R251" s="80"/>
      <c r="S251" s="88"/>
      <c r="T251" s="80"/>
      <c r="U251" s="80"/>
      <c r="V251" s="80"/>
      <c r="W251" s="80"/>
      <c r="X251" s="80"/>
      <c r="Y251" s="90"/>
      <c r="Z251" s="90"/>
      <c r="AA251" s="90"/>
      <c r="AB251" s="90"/>
      <c r="AC251" s="90"/>
      <c r="AD251" s="90"/>
      <c r="AE251" s="80"/>
      <c r="AF251" s="90"/>
      <c r="AG251" s="90"/>
      <c r="AH251" s="90"/>
      <c r="AI251" s="90"/>
      <c r="AJ251" s="80"/>
      <c r="AK251" s="80"/>
      <c r="AL251" s="90"/>
      <c r="AM251" s="90"/>
      <c r="AN251" s="90"/>
      <c r="AO251" s="90"/>
      <c r="AP251" s="80"/>
      <c r="AQ251" s="80"/>
      <c r="AR251" s="80"/>
      <c r="AS251" s="80"/>
      <c r="AT251" s="90"/>
      <c r="AU251" s="90"/>
      <c r="AV251" s="9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1"/>
    </row>
    <row r="252" spans="1:6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81"/>
      <c r="O252" s="81"/>
      <c r="P252" s="80"/>
      <c r="Q252" s="86"/>
      <c r="R252" s="80"/>
      <c r="S252" s="88"/>
      <c r="T252" s="80"/>
      <c r="U252" s="80"/>
      <c r="V252" s="80"/>
      <c r="W252" s="80"/>
      <c r="X252" s="80"/>
      <c r="Y252" s="90"/>
      <c r="Z252" s="90"/>
      <c r="AA252" s="90"/>
      <c r="AB252" s="90"/>
      <c r="AC252" s="90"/>
      <c r="AD252" s="90"/>
      <c r="AE252" s="80"/>
      <c r="AF252" s="90"/>
      <c r="AG252" s="90"/>
      <c r="AH252" s="90"/>
      <c r="AI252" s="90"/>
      <c r="AJ252" s="80"/>
      <c r="AK252" s="80"/>
      <c r="AL252" s="90"/>
      <c r="AM252" s="90"/>
      <c r="AN252" s="90"/>
      <c r="AO252" s="90"/>
      <c r="AP252" s="80"/>
      <c r="AQ252" s="80"/>
      <c r="AR252" s="80"/>
      <c r="AS252" s="80"/>
      <c r="AT252" s="90"/>
      <c r="AU252" s="90"/>
      <c r="AV252" s="9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1"/>
    </row>
    <row r="253" spans="1:6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1"/>
      <c r="N253" s="81"/>
      <c r="O253" s="81"/>
      <c r="P253" s="80"/>
      <c r="Q253" s="86"/>
      <c r="R253" s="80"/>
      <c r="S253" s="88"/>
      <c r="T253" s="80"/>
      <c r="U253" s="80"/>
      <c r="V253" s="80"/>
      <c r="W253" s="80"/>
      <c r="X253" s="80"/>
      <c r="Y253" s="90"/>
      <c r="Z253" s="90"/>
      <c r="AA253" s="90"/>
      <c r="AB253" s="90"/>
      <c r="AC253" s="90"/>
      <c r="AD253" s="90"/>
      <c r="AE253" s="80"/>
      <c r="AF253" s="90"/>
      <c r="AG253" s="90"/>
      <c r="AH253" s="90"/>
      <c r="AI253" s="90"/>
      <c r="AJ253" s="80"/>
      <c r="AK253" s="80"/>
      <c r="AL253" s="90"/>
      <c r="AM253" s="90"/>
      <c r="AN253" s="90"/>
      <c r="AO253" s="90"/>
      <c r="AP253" s="80"/>
      <c r="AQ253" s="80"/>
      <c r="AR253" s="80"/>
      <c r="AS253" s="80"/>
      <c r="AT253" s="90"/>
      <c r="AU253" s="90"/>
      <c r="AV253" s="9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1"/>
    </row>
    <row r="254" spans="1:6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1"/>
      <c r="N254" s="81"/>
      <c r="O254" s="81"/>
      <c r="P254" s="80"/>
      <c r="Q254" s="86"/>
      <c r="R254" s="80"/>
      <c r="S254" s="88"/>
      <c r="T254" s="80"/>
      <c r="U254" s="80"/>
      <c r="V254" s="80"/>
      <c r="W254" s="80"/>
      <c r="X254" s="80"/>
      <c r="Y254" s="90"/>
      <c r="Z254" s="90"/>
      <c r="AA254" s="90"/>
      <c r="AB254" s="90"/>
      <c r="AC254" s="90"/>
      <c r="AD254" s="90"/>
      <c r="AE254" s="80"/>
      <c r="AF254" s="90"/>
      <c r="AG254" s="90"/>
      <c r="AH254" s="90"/>
      <c r="AI254" s="90"/>
      <c r="AJ254" s="80"/>
      <c r="AK254" s="80"/>
      <c r="AL254" s="90"/>
      <c r="AM254" s="90"/>
      <c r="AN254" s="90"/>
      <c r="AO254" s="90"/>
      <c r="AP254" s="80"/>
      <c r="AQ254" s="80"/>
      <c r="AR254" s="80"/>
      <c r="AS254" s="80"/>
      <c r="AT254" s="90"/>
      <c r="AU254" s="90"/>
      <c r="AV254" s="9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1"/>
    </row>
    <row r="255" spans="1:6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1"/>
      <c r="N255" s="81"/>
      <c r="O255" s="81"/>
      <c r="P255" s="80"/>
      <c r="Q255" s="86"/>
      <c r="R255" s="80"/>
      <c r="S255" s="88"/>
      <c r="T255" s="80"/>
      <c r="U255" s="80"/>
      <c r="V255" s="80"/>
      <c r="W255" s="80"/>
      <c r="X255" s="80"/>
      <c r="Y255" s="90"/>
      <c r="Z255" s="90"/>
      <c r="AA255" s="90"/>
      <c r="AB255" s="90"/>
      <c r="AC255" s="90"/>
      <c r="AD255" s="90"/>
      <c r="AE255" s="80"/>
      <c r="AF255" s="90"/>
      <c r="AG255" s="90"/>
      <c r="AH255" s="90"/>
      <c r="AI255" s="90"/>
      <c r="AJ255" s="80"/>
      <c r="AK255" s="80"/>
      <c r="AL255" s="90"/>
      <c r="AM255" s="90"/>
      <c r="AN255" s="90"/>
      <c r="AO255" s="90"/>
      <c r="AP255" s="80"/>
      <c r="AQ255" s="80"/>
      <c r="AR255" s="80"/>
      <c r="AS255" s="80"/>
      <c r="AT255" s="90"/>
      <c r="AU255" s="90"/>
      <c r="AV255" s="9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1"/>
    </row>
    <row r="256" spans="1:6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1"/>
      <c r="N256" s="81"/>
      <c r="O256" s="81"/>
      <c r="P256" s="80"/>
      <c r="Q256" s="86"/>
      <c r="R256" s="80"/>
      <c r="S256" s="88"/>
      <c r="T256" s="80"/>
      <c r="U256" s="80"/>
      <c r="V256" s="80"/>
      <c r="W256" s="80"/>
      <c r="X256" s="80"/>
      <c r="Y256" s="90"/>
      <c r="Z256" s="90"/>
      <c r="AA256" s="90"/>
      <c r="AB256" s="90"/>
      <c r="AC256" s="90"/>
      <c r="AD256" s="90"/>
      <c r="AE256" s="80"/>
      <c r="AF256" s="90"/>
      <c r="AG256" s="90"/>
      <c r="AH256" s="90"/>
      <c r="AI256" s="90"/>
      <c r="AJ256" s="80"/>
      <c r="AK256" s="80"/>
      <c r="AL256" s="90"/>
      <c r="AM256" s="90"/>
      <c r="AN256" s="90"/>
      <c r="AO256" s="90"/>
      <c r="AP256" s="80"/>
      <c r="AQ256" s="80"/>
      <c r="AR256" s="80"/>
      <c r="AS256" s="80"/>
      <c r="AT256" s="90"/>
      <c r="AU256" s="90"/>
      <c r="AV256" s="9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1"/>
    </row>
    <row r="257" spans="1:6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1"/>
      <c r="N257" s="81"/>
      <c r="O257" s="81"/>
      <c r="P257" s="80"/>
      <c r="Q257" s="86"/>
      <c r="R257" s="80"/>
      <c r="S257" s="88"/>
      <c r="T257" s="80"/>
      <c r="U257" s="80"/>
      <c r="V257" s="80"/>
      <c r="W257" s="80"/>
      <c r="X257" s="80"/>
      <c r="Y257" s="90"/>
      <c r="Z257" s="90"/>
      <c r="AA257" s="90"/>
      <c r="AB257" s="90"/>
      <c r="AC257" s="90"/>
      <c r="AD257" s="90"/>
      <c r="AE257" s="80"/>
      <c r="AF257" s="90"/>
      <c r="AG257" s="90"/>
      <c r="AH257" s="90"/>
      <c r="AI257" s="90"/>
      <c r="AJ257" s="80"/>
      <c r="AK257" s="80"/>
      <c r="AL257" s="90"/>
      <c r="AM257" s="90"/>
      <c r="AN257" s="90"/>
      <c r="AO257" s="90"/>
      <c r="AP257" s="80"/>
      <c r="AQ257" s="80"/>
      <c r="AR257" s="80"/>
      <c r="AS257" s="80"/>
      <c r="AT257" s="90"/>
      <c r="AU257" s="90"/>
      <c r="AV257" s="9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1"/>
    </row>
    <row r="258" spans="1:6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1"/>
      <c r="N258" s="81"/>
      <c r="O258" s="81"/>
      <c r="P258" s="80"/>
      <c r="Q258" s="86"/>
      <c r="R258" s="80"/>
      <c r="S258" s="88"/>
      <c r="T258" s="80"/>
      <c r="U258" s="80"/>
      <c r="V258" s="80"/>
      <c r="W258" s="80"/>
      <c r="X258" s="80"/>
      <c r="Y258" s="90"/>
      <c r="Z258" s="90"/>
      <c r="AA258" s="90"/>
      <c r="AB258" s="90"/>
      <c r="AC258" s="90"/>
      <c r="AD258" s="90"/>
      <c r="AE258" s="80"/>
      <c r="AF258" s="90"/>
      <c r="AG258" s="90"/>
      <c r="AH258" s="90"/>
      <c r="AI258" s="90"/>
      <c r="AJ258" s="80"/>
      <c r="AK258" s="80"/>
      <c r="AL258" s="90"/>
      <c r="AM258" s="90"/>
      <c r="AN258" s="90"/>
      <c r="AO258" s="90"/>
      <c r="AP258" s="80"/>
      <c r="AQ258" s="80"/>
      <c r="AR258" s="80"/>
      <c r="AS258" s="80"/>
      <c r="AT258" s="90"/>
      <c r="AU258" s="90"/>
      <c r="AV258" s="9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1"/>
    </row>
    <row r="259" spans="1:6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1"/>
      <c r="N259" s="81"/>
      <c r="O259" s="81"/>
      <c r="P259" s="80"/>
      <c r="Q259" s="86"/>
      <c r="R259" s="80"/>
      <c r="S259" s="88"/>
      <c r="T259" s="80"/>
      <c r="U259" s="80"/>
      <c r="V259" s="80"/>
      <c r="W259" s="80"/>
      <c r="X259" s="80"/>
      <c r="Y259" s="90"/>
      <c r="Z259" s="90"/>
      <c r="AA259" s="90"/>
      <c r="AB259" s="90"/>
      <c r="AC259" s="90"/>
      <c r="AD259" s="90"/>
      <c r="AE259" s="80"/>
      <c r="AF259" s="90"/>
      <c r="AG259" s="90"/>
      <c r="AH259" s="90"/>
      <c r="AI259" s="90"/>
      <c r="AJ259" s="80"/>
      <c r="AK259" s="80"/>
      <c r="AL259" s="90"/>
      <c r="AM259" s="90"/>
      <c r="AN259" s="90"/>
      <c r="AO259" s="90"/>
      <c r="AP259" s="80"/>
      <c r="AQ259" s="80"/>
      <c r="AR259" s="80"/>
      <c r="AS259" s="80"/>
      <c r="AT259" s="90"/>
      <c r="AU259" s="90"/>
      <c r="AV259" s="9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1"/>
    </row>
    <row r="260" spans="1:6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1"/>
      <c r="N260" s="81"/>
      <c r="O260" s="81"/>
      <c r="P260" s="80"/>
      <c r="Q260" s="86"/>
      <c r="R260" s="80"/>
      <c r="S260" s="88"/>
      <c r="T260" s="80"/>
      <c r="U260" s="80"/>
      <c r="V260" s="80"/>
      <c r="W260" s="80"/>
      <c r="X260" s="80"/>
      <c r="Y260" s="90"/>
      <c r="Z260" s="90"/>
      <c r="AA260" s="90"/>
      <c r="AB260" s="90"/>
      <c r="AC260" s="90"/>
      <c r="AD260" s="90"/>
      <c r="AE260" s="80"/>
      <c r="AF260" s="90"/>
      <c r="AG260" s="90"/>
      <c r="AH260" s="90"/>
      <c r="AI260" s="90"/>
      <c r="AJ260" s="80"/>
      <c r="AK260" s="80"/>
      <c r="AL260" s="90"/>
      <c r="AM260" s="90"/>
      <c r="AN260" s="90"/>
      <c r="AO260" s="90"/>
      <c r="AP260" s="80"/>
      <c r="AQ260" s="80"/>
      <c r="AR260" s="80"/>
      <c r="AS260" s="80"/>
      <c r="AT260" s="90"/>
      <c r="AU260" s="90"/>
      <c r="AV260" s="9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1"/>
    </row>
    <row r="261" spans="1:6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1"/>
      <c r="N261" s="81"/>
      <c r="O261" s="81"/>
      <c r="P261" s="80"/>
      <c r="Q261" s="86"/>
      <c r="R261" s="80"/>
      <c r="S261" s="88"/>
      <c r="T261" s="80"/>
      <c r="U261" s="80"/>
      <c r="V261" s="80"/>
      <c r="W261" s="80"/>
      <c r="X261" s="80"/>
      <c r="Y261" s="90"/>
      <c r="Z261" s="90"/>
      <c r="AA261" s="90"/>
      <c r="AB261" s="90"/>
      <c r="AC261" s="90"/>
      <c r="AD261" s="90"/>
      <c r="AE261" s="80"/>
      <c r="AF261" s="90"/>
      <c r="AG261" s="90"/>
      <c r="AH261" s="90"/>
      <c r="AI261" s="90"/>
      <c r="AJ261" s="80"/>
      <c r="AK261" s="80"/>
      <c r="AL261" s="90"/>
      <c r="AM261" s="90"/>
      <c r="AN261" s="90"/>
      <c r="AO261" s="90"/>
      <c r="AP261" s="80"/>
      <c r="AQ261" s="80"/>
      <c r="AR261" s="80"/>
      <c r="AS261" s="80"/>
      <c r="AT261" s="90"/>
      <c r="AU261" s="90"/>
      <c r="AV261" s="9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1"/>
    </row>
    <row r="262" spans="1:6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81"/>
      <c r="O262" s="81"/>
      <c r="P262" s="80"/>
      <c r="Q262" s="86"/>
      <c r="R262" s="80"/>
      <c r="S262" s="88"/>
      <c r="T262" s="80"/>
      <c r="U262" s="80"/>
      <c r="V262" s="80"/>
      <c r="W262" s="80"/>
      <c r="X262" s="80"/>
      <c r="Y262" s="90"/>
      <c r="Z262" s="90"/>
      <c r="AA262" s="90"/>
      <c r="AB262" s="90"/>
      <c r="AC262" s="90"/>
      <c r="AD262" s="90"/>
      <c r="AE262" s="80"/>
      <c r="AF262" s="90"/>
      <c r="AG262" s="90"/>
      <c r="AH262" s="90"/>
      <c r="AI262" s="90"/>
      <c r="AJ262" s="80"/>
      <c r="AK262" s="80"/>
      <c r="AL262" s="90"/>
      <c r="AM262" s="90"/>
      <c r="AN262" s="90"/>
      <c r="AO262" s="90"/>
      <c r="AP262" s="80"/>
      <c r="AQ262" s="80"/>
      <c r="AR262" s="80"/>
      <c r="AS262" s="80"/>
      <c r="AT262" s="90"/>
      <c r="AU262" s="90"/>
      <c r="AV262" s="9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1"/>
    </row>
    <row r="263" spans="1:6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81"/>
      <c r="O263" s="81"/>
      <c r="P263" s="80"/>
      <c r="Q263" s="86"/>
      <c r="R263" s="80"/>
      <c r="S263" s="88"/>
      <c r="T263" s="80"/>
      <c r="U263" s="80"/>
      <c r="V263" s="80"/>
      <c r="W263" s="80"/>
      <c r="X263" s="80"/>
      <c r="Y263" s="90"/>
      <c r="Z263" s="90"/>
      <c r="AA263" s="90"/>
      <c r="AB263" s="90"/>
      <c r="AC263" s="90"/>
      <c r="AD263" s="90"/>
      <c r="AE263" s="80"/>
      <c r="AF263" s="90"/>
      <c r="AG263" s="90"/>
      <c r="AH263" s="90"/>
      <c r="AI263" s="90"/>
      <c r="AJ263" s="80"/>
      <c r="AK263" s="80"/>
      <c r="AL263" s="90"/>
      <c r="AM263" s="90"/>
      <c r="AN263" s="90"/>
      <c r="AO263" s="90"/>
      <c r="AP263" s="80"/>
      <c r="AQ263" s="80"/>
      <c r="AR263" s="80"/>
      <c r="AS263" s="80"/>
      <c r="AT263" s="90"/>
      <c r="AU263" s="90"/>
      <c r="AV263" s="9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1"/>
    </row>
    <row r="264" spans="1:6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1"/>
      <c r="N264" s="81"/>
      <c r="O264" s="81"/>
      <c r="P264" s="80"/>
      <c r="Q264" s="86"/>
      <c r="R264" s="80"/>
      <c r="S264" s="88"/>
      <c r="T264" s="80"/>
      <c r="U264" s="80"/>
      <c r="V264" s="80"/>
      <c r="W264" s="80"/>
      <c r="X264" s="80"/>
      <c r="Y264" s="90"/>
      <c r="Z264" s="90"/>
      <c r="AA264" s="90"/>
      <c r="AB264" s="90"/>
      <c r="AC264" s="90"/>
      <c r="AD264" s="90"/>
      <c r="AE264" s="80"/>
      <c r="AF264" s="90"/>
      <c r="AG264" s="90"/>
      <c r="AH264" s="90"/>
      <c r="AI264" s="90"/>
      <c r="AJ264" s="80"/>
      <c r="AK264" s="80"/>
      <c r="AL264" s="90"/>
      <c r="AM264" s="90"/>
      <c r="AN264" s="90"/>
      <c r="AO264" s="90"/>
      <c r="AP264" s="80"/>
      <c r="AQ264" s="80"/>
      <c r="AR264" s="80"/>
      <c r="AS264" s="80"/>
      <c r="AT264" s="90"/>
      <c r="AU264" s="90"/>
      <c r="AV264" s="9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1"/>
    </row>
    <row r="265" spans="1:6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1"/>
      <c r="N265" s="81"/>
      <c r="O265" s="81"/>
      <c r="P265" s="80"/>
      <c r="Q265" s="86"/>
      <c r="R265" s="80"/>
      <c r="S265" s="88"/>
      <c r="T265" s="80"/>
      <c r="U265" s="80"/>
      <c r="V265" s="80"/>
      <c r="W265" s="80"/>
      <c r="X265" s="80"/>
      <c r="Y265" s="90"/>
      <c r="Z265" s="90"/>
      <c r="AA265" s="90"/>
      <c r="AB265" s="90"/>
      <c r="AC265" s="90"/>
      <c r="AD265" s="90"/>
      <c r="AE265" s="80"/>
      <c r="AF265" s="90"/>
      <c r="AG265" s="90"/>
      <c r="AH265" s="90"/>
      <c r="AI265" s="90"/>
      <c r="AJ265" s="80"/>
      <c r="AK265" s="80"/>
      <c r="AL265" s="90"/>
      <c r="AM265" s="90"/>
      <c r="AN265" s="90"/>
      <c r="AO265" s="90"/>
      <c r="AP265" s="80"/>
      <c r="AQ265" s="80"/>
      <c r="AR265" s="80"/>
      <c r="AS265" s="80"/>
      <c r="AT265" s="90"/>
      <c r="AU265" s="90"/>
      <c r="AV265" s="9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1"/>
    </row>
    <row r="266" spans="1:6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1"/>
      <c r="N266" s="81"/>
      <c r="O266" s="81"/>
      <c r="P266" s="80"/>
      <c r="Q266" s="86"/>
      <c r="R266" s="80"/>
      <c r="S266" s="88"/>
      <c r="T266" s="80"/>
      <c r="U266" s="80"/>
      <c r="V266" s="80"/>
      <c r="W266" s="80"/>
      <c r="X266" s="80"/>
      <c r="Y266" s="90"/>
      <c r="Z266" s="90"/>
      <c r="AA266" s="90"/>
      <c r="AB266" s="90"/>
      <c r="AC266" s="90"/>
      <c r="AD266" s="90"/>
      <c r="AE266" s="80"/>
      <c r="AF266" s="90"/>
      <c r="AG266" s="90"/>
      <c r="AH266" s="90"/>
      <c r="AI266" s="90"/>
      <c r="AJ266" s="80"/>
      <c r="AK266" s="80"/>
      <c r="AL266" s="90"/>
      <c r="AM266" s="90"/>
      <c r="AN266" s="90"/>
      <c r="AO266" s="90"/>
      <c r="AP266" s="80"/>
      <c r="AQ266" s="80"/>
      <c r="AR266" s="80"/>
      <c r="AS266" s="80"/>
      <c r="AT266" s="90"/>
      <c r="AU266" s="90"/>
      <c r="AV266" s="9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1"/>
    </row>
    <row r="267" spans="1:6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81"/>
      <c r="O267" s="81"/>
      <c r="P267" s="80"/>
      <c r="Q267" s="86"/>
      <c r="R267" s="80"/>
      <c r="S267" s="88"/>
      <c r="T267" s="80"/>
      <c r="U267" s="80"/>
      <c r="V267" s="80"/>
      <c r="W267" s="80"/>
      <c r="X267" s="80"/>
      <c r="Y267" s="90"/>
      <c r="Z267" s="90"/>
      <c r="AA267" s="90"/>
      <c r="AB267" s="90"/>
      <c r="AC267" s="90"/>
      <c r="AD267" s="90"/>
      <c r="AE267" s="80"/>
      <c r="AF267" s="90"/>
      <c r="AG267" s="90"/>
      <c r="AH267" s="90"/>
      <c r="AI267" s="90"/>
      <c r="AJ267" s="80"/>
      <c r="AK267" s="80"/>
      <c r="AL267" s="90"/>
      <c r="AM267" s="90"/>
      <c r="AN267" s="90"/>
      <c r="AO267" s="90"/>
      <c r="AP267" s="80"/>
      <c r="AQ267" s="80"/>
      <c r="AR267" s="80"/>
      <c r="AS267" s="80"/>
      <c r="AT267" s="90"/>
      <c r="AU267" s="90"/>
      <c r="AV267" s="9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1"/>
    </row>
    <row r="268" spans="1:6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81"/>
      <c r="O268" s="81"/>
      <c r="P268" s="80"/>
      <c r="Q268" s="86"/>
      <c r="R268" s="80"/>
      <c r="S268" s="88"/>
      <c r="T268" s="80"/>
      <c r="U268" s="80"/>
      <c r="V268" s="80"/>
      <c r="W268" s="80"/>
      <c r="X268" s="80"/>
      <c r="Y268" s="90"/>
      <c r="Z268" s="90"/>
      <c r="AA268" s="90"/>
      <c r="AB268" s="90"/>
      <c r="AC268" s="90"/>
      <c r="AD268" s="90"/>
      <c r="AE268" s="80"/>
      <c r="AF268" s="90"/>
      <c r="AG268" s="90"/>
      <c r="AH268" s="90"/>
      <c r="AI268" s="90"/>
      <c r="AJ268" s="80"/>
      <c r="AK268" s="80"/>
      <c r="AL268" s="90"/>
      <c r="AM268" s="90"/>
      <c r="AN268" s="90"/>
      <c r="AO268" s="90"/>
      <c r="AP268" s="80"/>
      <c r="AQ268" s="80"/>
      <c r="AR268" s="80"/>
      <c r="AS268" s="80"/>
      <c r="AT268" s="90"/>
      <c r="AU268" s="90"/>
      <c r="AV268" s="9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1"/>
    </row>
    <row r="269" spans="1:6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1"/>
      <c r="N269" s="81"/>
      <c r="O269" s="81"/>
      <c r="P269" s="80"/>
      <c r="Q269" s="86"/>
      <c r="R269" s="80"/>
      <c r="S269" s="88"/>
      <c r="T269" s="80"/>
      <c r="U269" s="80"/>
      <c r="V269" s="80"/>
      <c r="W269" s="80"/>
      <c r="X269" s="80"/>
      <c r="Y269" s="90"/>
      <c r="Z269" s="90"/>
      <c r="AA269" s="90"/>
      <c r="AB269" s="90"/>
      <c r="AC269" s="90"/>
      <c r="AD269" s="90"/>
      <c r="AE269" s="80"/>
      <c r="AF269" s="90"/>
      <c r="AG269" s="90"/>
      <c r="AH269" s="90"/>
      <c r="AI269" s="90"/>
      <c r="AJ269" s="80"/>
      <c r="AK269" s="80"/>
      <c r="AL269" s="90"/>
      <c r="AM269" s="90"/>
      <c r="AN269" s="90"/>
      <c r="AO269" s="90"/>
      <c r="AP269" s="80"/>
      <c r="AQ269" s="80"/>
      <c r="AR269" s="80"/>
      <c r="AS269" s="80"/>
      <c r="AT269" s="90"/>
      <c r="AU269" s="90"/>
      <c r="AV269" s="9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1"/>
    </row>
    <row r="270" spans="1:6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1"/>
      <c r="N270" s="81"/>
      <c r="O270" s="81"/>
      <c r="P270" s="80"/>
      <c r="Q270" s="86"/>
      <c r="R270" s="80"/>
      <c r="S270" s="88"/>
      <c r="T270" s="80"/>
      <c r="U270" s="80"/>
      <c r="V270" s="80"/>
      <c r="W270" s="80"/>
      <c r="X270" s="80"/>
      <c r="Y270" s="90"/>
      <c r="Z270" s="90"/>
      <c r="AA270" s="90"/>
      <c r="AB270" s="90"/>
      <c r="AC270" s="90"/>
      <c r="AD270" s="90"/>
      <c r="AE270" s="80"/>
      <c r="AF270" s="90"/>
      <c r="AG270" s="90"/>
      <c r="AH270" s="90"/>
      <c r="AI270" s="90"/>
      <c r="AJ270" s="80"/>
      <c r="AK270" s="80"/>
      <c r="AL270" s="90"/>
      <c r="AM270" s="90"/>
      <c r="AN270" s="90"/>
      <c r="AO270" s="90"/>
      <c r="AP270" s="80"/>
      <c r="AQ270" s="80"/>
      <c r="AR270" s="80"/>
      <c r="AS270" s="80"/>
      <c r="AT270" s="90"/>
      <c r="AU270" s="90"/>
      <c r="AV270" s="9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1"/>
    </row>
    <row r="271" spans="1:6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1"/>
      <c r="N271" s="81"/>
      <c r="O271" s="81"/>
      <c r="P271" s="80"/>
      <c r="Q271" s="86"/>
      <c r="R271" s="80"/>
      <c r="S271" s="88"/>
      <c r="T271" s="80"/>
      <c r="U271" s="80"/>
      <c r="V271" s="80"/>
      <c r="W271" s="80"/>
      <c r="X271" s="80"/>
      <c r="Y271" s="90"/>
      <c r="Z271" s="90"/>
      <c r="AA271" s="90"/>
      <c r="AB271" s="90"/>
      <c r="AC271" s="90"/>
      <c r="AD271" s="90"/>
      <c r="AE271" s="80"/>
      <c r="AF271" s="90"/>
      <c r="AG271" s="90"/>
      <c r="AH271" s="90"/>
      <c r="AI271" s="90"/>
      <c r="AJ271" s="80"/>
      <c r="AK271" s="80"/>
      <c r="AL271" s="90"/>
      <c r="AM271" s="90"/>
      <c r="AN271" s="90"/>
      <c r="AO271" s="90"/>
      <c r="AP271" s="80"/>
      <c r="AQ271" s="80"/>
      <c r="AR271" s="80"/>
      <c r="AS271" s="80"/>
      <c r="AT271" s="90"/>
      <c r="AU271" s="90"/>
      <c r="AV271" s="9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1"/>
    </row>
    <row r="272" spans="1:6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81"/>
      <c r="O272" s="81"/>
      <c r="P272" s="80"/>
      <c r="Q272" s="86"/>
      <c r="R272" s="80"/>
      <c r="S272" s="88"/>
      <c r="T272" s="80"/>
      <c r="U272" s="80"/>
      <c r="V272" s="80"/>
      <c r="W272" s="80"/>
      <c r="X272" s="80"/>
      <c r="Y272" s="90"/>
      <c r="Z272" s="90"/>
      <c r="AA272" s="90"/>
      <c r="AB272" s="90"/>
      <c r="AC272" s="90"/>
      <c r="AD272" s="90"/>
      <c r="AE272" s="80"/>
      <c r="AF272" s="90"/>
      <c r="AG272" s="90"/>
      <c r="AH272" s="90"/>
      <c r="AI272" s="90"/>
      <c r="AJ272" s="80"/>
      <c r="AK272" s="80"/>
      <c r="AL272" s="90"/>
      <c r="AM272" s="90"/>
      <c r="AN272" s="90"/>
      <c r="AO272" s="90"/>
      <c r="AP272" s="80"/>
      <c r="AQ272" s="80"/>
      <c r="AR272" s="80"/>
      <c r="AS272" s="80"/>
      <c r="AT272" s="90"/>
      <c r="AU272" s="90"/>
      <c r="AV272" s="9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1"/>
    </row>
    <row r="273" spans="1:6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81"/>
      <c r="O273" s="81"/>
      <c r="P273" s="80"/>
      <c r="Q273" s="86"/>
      <c r="R273" s="80"/>
      <c r="S273" s="88"/>
      <c r="T273" s="80"/>
      <c r="U273" s="80"/>
      <c r="V273" s="80"/>
      <c r="W273" s="80"/>
      <c r="X273" s="80"/>
      <c r="Y273" s="90"/>
      <c r="Z273" s="90"/>
      <c r="AA273" s="90"/>
      <c r="AB273" s="90"/>
      <c r="AC273" s="90"/>
      <c r="AD273" s="90"/>
      <c r="AE273" s="80"/>
      <c r="AF273" s="90"/>
      <c r="AG273" s="90"/>
      <c r="AH273" s="90"/>
      <c r="AI273" s="90"/>
      <c r="AJ273" s="80"/>
      <c r="AK273" s="80"/>
      <c r="AL273" s="90"/>
      <c r="AM273" s="90"/>
      <c r="AN273" s="90"/>
      <c r="AO273" s="90"/>
      <c r="AP273" s="80"/>
      <c r="AQ273" s="80"/>
      <c r="AR273" s="80"/>
      <c r="AS273" s="80"/>
      <c r="AT273" s="90"/>
      <c r="AU273" s="90"/>
      <c r="AV273" s="9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1"/>
    </row>
    <row r="274" spans="1:6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1"/>
      <c r="N274" s="81"/>
      <c r="O274" s="81"/>
      <c r="P274" s="80"/>
      <c r="Q274" s="86"/>
      <c r="R274" s="80"/>
      <c r="S274" s="88"/>
      <c r="T274" s="80"/>
      <c r="U274" s="80"/>
      <c r="V274" s="80"/>
      <c r="W274" s="80"/>
      <c r="X274" s="80"/>
      <c r="Y274" s="90"/>
      <c r="Z274" s="90"/>
      <c r="AA274" s="90"/>
      <c r="AB274" s="90"/>
      <c r="AC274" s="90"/>
      <c r="AD274" s="90"/>
      <c r="AE274" s="80"/>
      <c r="AF274" s="90"/>
      <c r="AG274" s="90"/>
      <c r="AH274" s="90"/>
      <c r="AI274" s="90"/>
      <c r="AJ274" s="80"/>
      <c r="AK274" s="80"/>
      <c r="AL274" s="90"/>
      <c r="AM274" s="90"/>
      <c r="AN274" s="90"/>
      <c r="AO274" s="90"/>
      <c r="AP274" s="80"/>
      <c r="AQ274" s="80"/>
      <c r="AR274" s="80"/>
      <c r="AS274" s="80"/>
      <c r="AT274" s="90"/>
      <c r="AU274" s="90"/>
      <c r="AV274" s="9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1"/>
    </row>
    <row r="275" spans="1:6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1"/>
      <c r="N275" s="81"/>
      <c r="O275" s="81"/>
      <c r="P275" s="80"/>
      <c r="Q275" s="86"/>
      <c r="R275" s="80"/>
      <c r="S275" s="88"/>
      <c r="T275" s="80"/>
      <c r="U275" s="80"/>
      <c r="V275" s="80"/>
      <c r="W275" s="80"/>
      <c r="X275" s="80"/>
      <c r="Y275" s="90"/>
      <c r="Z275" s="90"/>
      <c r="AA275" s="90"/>
      <c r="AB275" s="90"/>
      <c r="AC275" s="90"/>
      <c r="AD275" s="90"/>
      <c r="AE275" s="80"/>
      <c r="AF275" s="90"/>
      <c r="AG275" s="90"/>
      <c r="AH275" s="90"/>
      <c r="AI275" s="90"/>
      <c r="AJ275" s="80"/>
      <c r="AK275" s="80"/>
      <c r="AL275" s="90"/>
      <c r="AM275" s="90"/>
      <c r="AN275" s="90"/>
      <c r="AO275" s="90"/>
      <c r="AP275" s="80"/>
      <c r="AQ275" s="80"/>
      <c r="AR275" s="80"/>
      <c r="AS275" s="80"/>
      <c r="AT275" s="90"/>
      <c r="AU275" s="90"/>
      <c r="AV275" s="9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1"/>
    </row>
    <row r="276" spans="1:6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1"/>
      <c r="N276" s="81"/>
      <c r="O276" s="81"/>
      <c r="P276" s="80"/>
      <c r="Q276" s="86"/>
      <c r="R276" s="80"/>
      <c r="S276" s="88"/>
      <c r="T276" s="80"/>
      <c r="U276" s="80"/>
      <c r="V276" s="80"/>
      <c r="W276" s="80"/>
      <c r="X276" s="80"/>
      <c r="Y276" s="90"/>
      <c r="Z276" s="90"/>
      <c r="AA276" s="90"/>
      <c r="AB276" s="90"/>
      <c r="AC276" s="90"/>
      <c r="AD276" s="90"/>
      <c r="AE276" s="80"/>
      <c r="AF276" s="90"/>
      <c r="AG276" s="90"/>
      <c r="AH276" s="90"/>
      <c r="AI276" s="90"/>
      <c r="AJ276" s="80"/>
      <c r="AK276" s="80"/>
      <c r="AL276" s="90"/>
      <c r="AM276" s="90"/>
      <c r="AN276" s="90"/>
      <c r="AO276" s="90"/>
      <c r="AP276" s="80"/>
      <c r="AQ276" s="80"/>
      <c r="AR276" s="80"/>
      <c r="AS276" s="80"/>
      <c r="AT276" s="90"/>
      <c r="AU276" s="90"/>
      <c r="AV276" s="9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1"/>
    </row>
    <row r="277" spans="1:6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1"/>
      <c r="N277" s="81"/>
      <c r="O277" s="81"/>
      <c r="P277" s="80"/>
      <c r="Q277" s="86"/>
      <c r="R277" s="80"/>
      <c r="S277" s="88"/>
      <c r="T277" s="80"/>
      <c r="U277" s="80"/>
      <c r="V277" s="80"/>
      <c r="W277" s="80"/>
      <c r="X277" s="80"/>
      <c r="Y277" s="90"/>
      <c r="Z277" s="90"/>
      <c r="AA277" s="90"/>
      <c r="AB277" s="90"/>
      <c r="AC277" s="90"/>
      <c r="AD277" s="90"/>
      <c r="AE277" s="80"/>
      <c r="AF277" s="90"/>
      <c r="AG277" s="90"/>
      <c r="AH277" s="90"/>
      <c r="AI277" s="90"/>
      <c r="AJ277" s="80"/>
      <c r="AK277" s="80"/>
      <c r="AL277" s="90"/>
      <c r="AM277" s="90"/>
      <c r="AN277" s="90"/>
      <c r="AO277" s="90"/>
      <c r="AP277" s="80"/>
      <c r="AQ277" s="80"/>
      <c r="AR277" s="80"/>
      <c r="AS277" s="80"/>
      <c r="AT277" s="90"/>
      <c r="AU277" s="90"/>
      <c r="AV277" s="9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1"/>
    </row>
    <row r="278" spans="1:6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81"/>
      <c r="O278" s="81"/>
      <c r="P278" s="80"/>
      <c r="Q278" s="86"/>
      <c r="R278" s="80"/>
      <c r="S278" s="88"/>
      <c r="T278" s="80"/>
      <c r="U278" s="80"/>
      <c r="V278" s="80"/>
      <c r="W278" s="80"/>
      <c r="X278" s="80"/>
      <c r="Y278" s="90"/>
      <c r="Z278" s="90"/>
      <c r="AA278" s="90"/>
      <c r="AB278" s="90"/>
      <c r="AC278" s="90"/>
      <c r="AD278" s="90"/>
      <c r="AE278" s="80"/>
      <c r="AF278" s="90"/>
      <c r="AG278" s="90"/>
      <c r="AH278" s="90"/>
      <c r="AI278" s="90"/>
      <c r="AJ278" s="80"/>
      <c r="AK278" s="80"/>
      <c r="AL278" s="90"/>
      <c r="AM278" s="90"/>
      <c r="AN278" s="90"/>
      <c r="AO278" s="90"/>
      <c r="AP278" s="80"/>
      <c r="AQ278" s="80"/>
      <c r="AR278" s="80"/>
      <c r="AS278" s="80"/>
      <c r="AT278" s="90"/>
      <c r="AU278" s="90"/>
      <c r="AV278" s="9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1"/>
    </row>
    <row r="279" spans="1:6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81"/>
      <c r="O279" s="81"/>
      <c r="P279" s="80"/>
      <c r="Q279" s="86"/>
      <c r="R279" s="80"/>
      <c r="S279" s="88"/>
      <c r="T279" s="80"/>
      <c r="U279" s="80"/>
      <c r="V279" s="80"/>
      <c r="W279" s="80"/>
      <c r="X279" s="80"/>
      <c r="Y279" s="90"/>
      <c r="Z279" s="90"/>
      <c r="AA279" s="90"/>
      <c r="AB279" s="90"/>
      <c r="AC279" s="90"/>
      <c r="AD279" s="90"/>
      <c r="AE279" s="80"/>
      <c r="AF279" s="90"/>
      <c r="AG279" s="90"/>
      <c r="AH279" s="90"/>
      <c r="AI279" s="90"/>
      <c r="AJ279" s="80"/>
      <c r="AK279" s="80"/>
      <c r="AL279" s="90"/>
      <c r="AM279" s="90"/>
      <c r="AN279" s="90"/>
      <c r="AO279" s="90"/>
      <c r="AP279" s="80"/>
      <c r="AQ279" s="80"/>
      <c r="AR279" s="80"/>
      <c r="AS279" s="80"/>
      <c r="AT279" s="90"/>
      <c r="AU279" s="90"/>
      <c r="AV279" s="9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1"/>
    </row>
    <row r="280" spans="1:6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1"/>
      <c r="N280" s="81"/>
      <c r="O280" s="81"/>
      <c r="P280" s="80"/>
      <c r="Q280" s="86"/>
      <c r="R280" s="80"/>
      <c r="S280" s="88"/>
      <c r="T280" s="80"/>
      <c r="U280" s="80"/>
      <c r="V280" s="80"/>
      <c r="W280" s="80"/>
      <c r="X280" s="80"/>
      <c r="Y280" s="90"/>
      <c r="Z280" s="90"/>
      <c r="AA280" s="90"/>
      <c r="AB280" s="90"/>
      <c r="AC280" s="90"/>
      <c r="AD280" s="90"/>
      <c r="AE280" s="80"/>
      <c r="AF280" s="90"/>
      <c r="AG280" s="90"/>
      <c r="AH280" s="90"/>
      <c r="AI280" s="90"/>
      <c r="AJ280" s="80"/>
      <c r="AK280" s="80"/>
      <c r="AL280" s="90"/>
      <c r="AM280" s="90"/>
      <c r="AN280" s="90"/>
      <c r="AO280" s="90"/>
      <c r="AP280" s="80"/>
      <c r="AQ280" s="80"/>
      <c r="AR280" s="80"/>
      <c r="AS280" s="80"/>
      <c r="AT280" s="90"/>
      <c r="AU280" s="90"/>
      <c r="AV280" s="9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1"/>
    </row>
    <row r="281" spans="1:6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1"/>
      <c r="N281" s="81"/>
      <c r="O281" s="81"/>
      <c r="P281" s="80"/>
      <c r="Q281" s="86"/>
      <c r="R281" s="80"/>
      <c r="S281" s="88"/>
      <c r="T281" s="80"/>
      <c r="U281" s="80"/>
      <c r="V281" s="80"/>
      <c r="W281" s="80"/>
      <c r="X281" s="80"/>
      <c r="Y281" s="90"/>
      <c r="Z281" s="90"/>
      <c r="AA281" s="90"/>
      <c r="AB281" s="90"/>
      <c r="AC281" s="90"/>
      <c r="AD281" s="90"/>
      <c r="AE281" s="80"/>
      <c r="AF281" s="90"/>
      <c r="AG281" s="90"/>
      <c r="AH281" s="90"/>
      <c r="AI281" s="90"/>
      <c r="AJ281" s="80"/>
      <c r="AK281" s="80"/>
      <c r="AL281" s="90"/>
      <c r="AM281" s="90"/>
      <c r="AN281" s="90"/>
      <c r="AO281" s="90"/>
      <c r="AP281" s="80"/>
      <c r="AQ281" s="80"/>
      <c r="AR281" s="80"/>
      <c r="AS281" s="80"/>
      <c r="AT281" s="90"/>
      <c r="AU281" s="90"/>
      <c r="AV281" s="9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1"/>
    </row>
    <row r="282" spans="1:6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81"/>
      <c r="O282" s="81"/>
      <c r="P282" s="80"/>
      <c r="Q282" s="86"/>
      <c r="R282" s="80"/>
      <c r="S282" s="88"/>
      <c r="T282" s="80"/>
      <c r="U282" s="80"/>
      <c r="V282" s="80"/>
      <c r="W282" s="80"/>
      <c r="X282" s="80"/>
      <c r="Y282" s="90"/>
      <c r="Z282" s="90"/>
      <c r="AA282" s="90"/>
      <c r="AB282" s="90"/>
      <c r="AC282" s="90"/>
      <c r="AD282" s="90"/>
      <c r="AE282" s="80"/>
      <c r="AF282" s="90"/>
      <c r="AG282" s="90"/>
      <c r="AH282" s="90"/>
      <c r="AI282" s="90"/>
      <c r="AJ282" s="80"/>
      <c r="AK282" s="80"/>
      <c r="AL282" s="90"/>
      <c r="AM282" s="90"/>
      <c r="AN282" s="90"/>
      <c r="AO282" s="90"/>
      <c r="AP282" s="80"/>
      <c r="AQ282" s="80"/>
      <c r="AR282" s="80"/>
      <c r="AS282" s="80"/>
      <c r="AT282" s="90"/>
      <c r="AU282" s="90"/>
      <c r="AV282" s="9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1"/>
    </row>
    <row r="283" spans="1:6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81"/>
      <c r="O283" s="81"/>
      <c r="P283" s="80"/>
      <c r="Q283" s="86"/>
      <c r="R283" s="80"/>
      <c r="S283" s="88"/>
      <c r="T283" s="80"/>
      <c r="U283" s="80"/>
      <c r="V283" s="80"/>
      <c r="W283" s="80"/>
      <c r="X283" s="80"/>
      <c r="Y283" s="90"/>
      <c r="Z283" s="90"/>
      <c r="AA283" s="90"/>
      <c r="AB283" s="90"/>
      <c r="AC283" s="90"/>
      <c r="AD283" s="90"/>
      <c r="AE283" s="80"/>
      <c r="AF283" s="90"/>
      <c r="AG283" s="90"/>
      <c r="AH283" s="90"/>
      <c r="AI283" s="90"/>
      <c r="AJ283" s="80"/>
      <c r="AK283" s="80"/>
      <c r="AL283" s="90"/>
      <c r="AM283" s="90"/>
      <c r="AN283" s="90"/>
      <c r="AO283" s="90"/>
      <c r="AP283" s="80"/>
      <c r="AQ283" s="80"/>
      <c r="AR283" s="80"/>
      <c r="AS283" s="80"/>
      <c r="AT283" s="90"/>
      <c r="AU283" s="90"/>
      <c r="AV283" s="9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1"/>
    </row>
    <row r="284" spans="1:6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1"/>
      <c r="N284" s="81"/>
      <c r="O284" s="81"/>
      <c r="P284" s="80"/>
      <c r="Q284" s="86"/>
      <c r="R284" s="80"/>
      <c r="S284" s="88"/>
      <c r="T284" s="80"/>
      <c r="U284" s="80"/>
      <c r="V284" s="80"/>
      <c r="W284" s="80"/>
      <c r="X284" s="80"/>
      <c r="Y284" s="90"/>
      <c r="Z284" s="90"/>
      <c r="AA284" s="90"/>
      <c r="AB284" s="90"/>
      <c r="AC284" s="90"/>
      <c r="AD284" s="90"/>
      <c r="AE284" s="80"/>
      <c r="AF284" s="90"/>
      <c r="AG284" s="90"/>
      <c r="AH284" s="90"/>
      <c r="AI284" s="90"/>
      <c r="AJ284" s="80"/>
      <c r="AK284" s="80"/>
      <c r="AL284" s="90"/>
      <c r="AM284" s="90"/>
      <c r="AN284" s="90"/>
      <c r="AO284" s="90"/>
      <c r="AP284" s="80"/>
      <c r="AQ284" s="80"/>
      <c r="AR284" s="80"/>
      <c r="AS284" s="80"/>
      <c r="AT284" s="90"/>
      <c r="AU284" s="90"/>
      <c r="AV284" s="9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1"/>
    </row>
    <row r="285" spans="1:6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1"/>
      <c r="N285" s="81"/>
      <c r="O285" s="81"/>
      <c r="P285" s="80"/>
      <c r="Q285" s="86"/>
      <c r="R285" s="80"/>
      <c r="S285" s="88"/>
      <c r="T285" s="80"/>
      <c r="U285" s="80"/>
      <c r="V285" s="80"/>
      <c r="W285" s="80"/>
      <c r="X285" s="80"/>
      <c r="Y285" s="90"/>
      <c r="Z285" s="90"/>
      <c r="AA285" s="90"/>
      <c r="AB285" s="90"/>
      <c r="AC285" s="90"/>
      <c r="AD285" s="90"/>
      <c r="AE285" s="80"/>
      <c r="AF285" s="90"/>
      <c r="AG285" s="90"/>
      <c r="AH285" s="90"/>
      <c r="AI285" s="90"/>
      <c r="AJ285" s="80"/>
      <c r="AK285" s="80"/>
      <c r="AL285" s="90"/>
      <c r="AM285" s="90"/>
      <c r="AN285" s="90"/>
      <c r="AO285" s="90"/>
      <c r="AP285" s="80"/>
      <c r="AQ285" s="80"/>
      <c r="AR285" s="80"/>
      <c r="AS285" s="80"/>
      <c r="AT285" s="90"/>
      <c r="AU285" s="90"/>
      <c r="AV285" s="9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1"/>
    </row>
    <row r="286" spans="1:6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81"/>
      <c r="O286" s="81"/>
      <c r="P286" s="80"/>
      <c r="Q286" s="86"/>
      <c r="R286" s="80"/>
      <c r="S286" s="88"/>
      <c r="T286" s="80"/>
      <c r="U286" s="80"/>
      <c r="V286" s="80"/>
      <c r="W286" s="80"/>
      <c r="X286" s="80"/>
      <c r="Y286" s="90"/>
      <c r="Z286" s="90"/>
      <c r="AA286" s="90"/>
      <c r="AB286" s="90"/>
      <c r="AC286" s="90"/>
      <c r="AD286" s="90"/>
      <c r="AE286" s="80"/>
      <c r="AF286" s="90"/>
      <c r="AG286" s="90"/>
      <c r="AH286" s="90"/>
      <c r="AI286" s="90"/>
      <c r="AJ286" s="80"/>
      <c r="AK286" s="80"/>
      <c r="AL286" s="90"/>
      <c r="AM286" s="90"/>
      <c r="AN286" s="90"/>
      <c r="AO286" s="90"/>
      <c r="AP286" s="80"/>
      <c r="AQ286" s="80"/>
      <c r="AR286" s="80"/>
      <c r="AS286" s="80"/>
      <c r="AT286" s="90"/>
      <c r="AU286" s="90"/>
      <c r="AV286" s="9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1"/>
    </row>
    <row r="287" spans="1:6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81"/>
      <c r="O287" s="81"/>
      <c r="P287" s="80"/>
      <c r="Q287" s="86"/>
      <c r="R287" s="80"/>
      <c r="S287" s="88"/>
      <c r="T287" s="80"/>
      <c r="U287" s="80"/>
      <c r="V287" s="80"/>
      <c r="W287" s="80"/>
      <c r="X287" s="80"/>
      <c r="Y287" s="90"/>
      <c r="Z287" s="90"/>
      <c r="AA287" s="90"/>
      <c r="AB287" s="90"/>
      <c r="AC287" s="90"/>
      <c r="AD287" s="90"/>
      <c r="AE287" s="80"/>
      <c r="AF287" s="90"/>
      <c r="AG287" s="90"/>
      <c r="AH287" s="90"/>
      <c r="AI287" s="90"/>
      <c r="AJ287" s="80"/>
      <c r="AK287" s="80"/>
      <c r="AL287" s="90"/>
      <c r="AM287" s="90"/>
      <c r="AN287" s="90"/>
      <c r="AO287" s="90"/>
      <c r="AP287" s="80"/>
      <c r="AQ287" s="80"/>
      <c r="AR287" s="80"/>
      <c r="AS287" s="80"/>
      <c r="AT287" s="90"/>
      <c r="AU287" s="90"/>
      <c r="AV287" s="9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1"/>
    </row>
    <row r="288" spans="1:6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1"/>
      <c r="N288" s="81"/>
      <c r="O288" s="81"/>
      <c r="P288" s="80"/>
      <c r="Q288" s="86"/>
      <c r="R288" s="80"/>
      <c r="S288" s="88"/>
      <c r="T288" s="80"/>
      <c r="U288" s="80"/>
      <c r="V288" s="80"/>
      <c r="W288" s="80"/>
      <c r="X288" s="80"/>
      <c r="Y288" s="90"/>
      <c r="Z288" s="90"/>
      <c r="AA288" s="90"/>
      <c r="AB288" s="90"/>
      <c r="AC288" s="90"/>
      <c r="AD288" s="90"/>
      <c r="AE288" s="80"/>
      <c r="AF288" s="90"/>
      <c r="AG288" s="90"/>
      <c r="AH288" s="90"/>
      <c r="AI288" s="90"/>
      <c r="AJ288" s="80"/>
      <c r="AK288" s="80"/>
      <c r="AL288" s="90"/>
      <c r="AM288" s="90"/>
      <c r="AN288" s="90"/>
      <c r="AO288" s="90"/>
      <c r="AP288" s="80"/>
      <c r="AQ288" s="80"/>
      <c r="AR288" s="80"/>
      <c r="AS288" s="80"/>
      <c r="AT288" s="90"/>
      <c r="AU288" s="90"/>
      <c r="AV288" s="9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1"/>
    </row>
    <row r="289" spans="1:6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1"/>
      <c r="N289" s="81"/>
      <c r="O289" s="81"/>
      <c r="P289" s="80"/>
      <c r="Q289" s="86"/>
      <c r="R289" s="80"/>
      <c r="S289" s="88"/>
      <c r="T289" s="80"/>
      <c r="U289" s="80"/>
      <c r="V289" s="80"/>
      <c r="W289" s="80"/>
      <c r="X289" s="80"/>
      <c r="Y289" s="90"/>
      <c r="Z289" s="90"/>
      <c r="AA289" s="90"/>
      <c r="AB289" s="90"/>
      <c r="AC289" s="90"/>
      <c r="AD289" s="90"/>
      <c r="AE289" s="80"/>
      <c r="AF289" s="90"/>
      <c r="AG289" s="90"/>
      <c r="AH289" s="90"/>
      <c r="AI289" s="90"/>
      <c r="AJ289" s="80"/>
      <c r="AK289" s="80"/>
      <c r="AL289" s="90"/>
      <c r="AM289" s="90"/>
      <c r="AN289" s="90"/>
      <c r="AO289" s="90"/>
      <c r="AP289" s="80"/>
      <c r="AQ289" s="80"/>
      <c r="AR289" s="80"/>
      <c r="AS289" s="80"/>
      <c r="AT289" s="90"/>
      <c r="AU289" s="90"/>
      <c r="AV289" s="9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1"/>
    </row>
    <row r="290" spans="1:6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1"/>
      <c r="N290" s="81"/>
      <c r="O290" s="81"/>
      <c r="P290" s="80"/>
      <c r="Q290" s="86"/>
      <c r="R290" s="80"/>
      <c r="S290" s="88"/>
      <c r="T290" s="80"/>
      <c r="U290" s="80"/>
      <c r="V290" s="80"/>
      <c r="W290" s="80"/>
      <c r="X290" s="80"/>
      <c r="Y290" s="90"/>
      <c r="Z290" s="90"/>
      <c r="AA290" s="90"/>
      <c r="AB290" s="90"/>
      <c r="AC290" s="90"/>
      <c r="AD290" s="90"/>
      <c r="AE290" s="80"/>
      <c r="AF290" s="90"/>
      <c r="AG290" s="90"/>
      <c r="AH290" s="90"/>
      <c r="AI290" s="90"/>
      <c r="AJ290" s="80"/>
      <c r="AK290" s="80"/>
      <c r="AL290" s="90"/>
      <c r="AM290" s="90"/>
      <c r="AN290" s="90"/>
      <c r="AO290" s="90"/>
      <c r="AP290" s="80"/>
      <c r="AQ290" s="80"/>
      <c r="AR290" s="80"/>
      <c r="AS290" s="80"/>
      <c r="AT290" s="90"/>
      <c r="AU290" s="90"/>
      <c r="AV290" s="9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1"/>
    </row>
    <row r="291" spans="1:6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1"/>
      <c r="N291" s="81"/>
      <c r="O291" s="81"/>
      <c r="P291" s="80"/>
      <c r="Q291" s="86"/>
      <c r="R291" s="80"/>
      <c r="S291" s="88"/>
      <c r="T291" s="80"/>
      <c r="U291" s="80"/>
      <c r="V291" s="80"/>
      <c r="W291" s="80"/>
      <c r="X291" s="80"/>
      <c r="Y291" s="90"/>
      <c r="Z291" s="90"/>
      <c r="AA291" s="90"/>
      <c r="AB291" s="90"/>
      <c r="AC291" s="90"/>
      <c r="AD291" s="90"/>
      <c r="AE291" s="80"/>
      <c r="AF291" s="90"/>
      <c r="AG291" s="90"/>
      <c r="AH291" s="90"/>
      <c r="AI291" s="90"/>
      <c r="AJ291" s="80"/>
      <c r="AK291" s="80"/>
      <c r="AL291" s="90"/>
      <c r="AM291" s="90"/>
      <c r="AN291" s="90"/>
      <c r="AO291" s="90"/>
      <c r="AP291" s="80"/>
      <c r="AQ291" s="80"/>
      <c r="AR291" s="80"/>
      <c r="AS291" s="80"/>
      <c r="AT291" s="90"/>
      <c r="AU291" s="90"/>
      <c r="AV291" s="9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1"/>
    </row>
    <row r="292" spans="1:6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1"/>
      <c r="N292" s="81"/>
      <c r="O292" s="81"/>
      <c r="P292" s="80"/>
      <c r="Q292" s="86"/>
      <c r="R292" s="80"/>
      <c r="S292" s="88"/>
      <c r="T292" s="80"/>
      <c r="U292" s="80"/>
      <c r="V292" s="80"/>
      <c r="W292" s="80"/>
      <c r="X292" s="80"/>
      <c r="Y292" s="90"/>
      <c r="Z292" s="90"/>
      <c r="AA292" s="90"/>
      <c r="AB292" s="90"/>
      <c r="AC292" s="90"/>
      <c r="AD292" s="90"/>
      <c r="AE292" s="80"/>
      <c r="AF292" s="90"/>
      <c r="AG292" s="90"/>
      <c r="AH292" s="90"/>
      <c r="AI292" s="90"/>
      <c r="AJ292" s="80"/>
      <c r="AK292" s="80"/>
      <c r="AL292" s="90"/>
      <c r="AM292" s="90"/>
      <c r="AN292" s="90"/>
      <c r="AO292" s="90"/>
      <c r="AP292" s="80"/>
      <c r="AQ292" s="80"/>
      <c r="AR292" s="80"/>
      <c r="AS292" s="80"/>
      <c r="AT292" s="90"/>
      <c r="AU292" s="90"/>
      <c r="AV292" s="9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1"/>
    </row>
    <row r="293" spans="1:6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1"/>
      <c r="N293" s="81"/>
      <c r="O293" s="81"/>
      <c r="P293" s="80"/>
      <c r="Q293" s="86"/>
      <c r="R293" s="80"/>
      <c r="S293" s="88"/>
      <c r="T293" s="80"/>
      <c r="U293" s="80"/>
      <c r="V293" s="80"/>
      <c r="W293" s="80"/>
      <c r="X293" s="80"/>
      <c r="Y293" s="90"/>
      <c r="Z293" s="90"/>
      <c r="AA293" s="90"/>
      <c r="AB293" s="90"/>
      <c r="AC293" s="90"/>
      <c r="AD293" s="90"/>
      <c r="AE293" s="80"/>
      <c r="AF293" s="90"/>
      <c r="AG293" s="90"/>
      <c r="AH293" s="90"/>
      <c r="AI293" s="90"/>
      <c r="AJ293" s="80"/>
      <c r="AK293" s="80"/>
      <c r="AL293" s="90"/>
      <c r="AM293" s="90"/>
      <c r="AN293" s="90"/>
      <c r="AO293" s="90"/>
      <c r="AP293" s="80"/>
      <c r="AQ293" s="80"/>
      <c r="AR293" s="80"/>
      <c r="AS293" s="80"/>
      <c r="AT293" s="90"/>
      <c r="AU293" s="90"/>
      <c r="AV293" s="9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1"/>
    </row>
    <row r="294" spans="1:6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1"/>
      <c r="N294" s="81"/>
      <c r="O294" s="81"/>
      <c r="P294" s="80"/>
      <c r="Q294" s="86"/>
      <c r="R294" s="80"/>
      <c r="S294" s="88"/>
      <c r="T294" s="80"/>
      <c r="U294" s="80"/>
      <c r="V294" s="80"/>
      <c r="W294" s="80"/>
      <c r="X294" s="80"/>
      <c r="Y294" s="90"/>
      <c r="Z294" s="90"/>
      <c r="AA294" s="90"/>
      <c r="AB294" s="90"/>
      <c r="AC294" s="90"/>
      <c r="AD294" s="90"/>
      <c r="AE294" s="80"/>
      <c r="AF294" s="90"/>
      <c r="AG294" s="90"/>
      <c r="AH294" s="90"/>
      <c r="AI294" s="90"/>
      <c r="AJ294" s="80"/>
      <c r="AK294" s="80"/>
      <c r="AL294" s="90"/>
      <c r="AM294" s="90"/>
      <c r="AN294" s="90"/>
      <c r="AO294" s="90"/>
      <c r="AP294" s="80"/>
      <c r="AQ294" s="80"/>
      <c r="AR294" s="80"/>
      <c r="AS294" s="80"/>
      <c r="AT294" s="90"/>
      <c r="AU294" s="90"/>
      <c r="AV294" s="9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1"/>
    </row>
    <row r="295" spans="1:6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1"/>
      <c r="N295" s="81"/>
      <c r="O295" s="81"/>
      <c r="P295" s="80"/>
      <c r="Q295" s="86"/>
      <c r="R295" s="80"/>
      <c r="S295" s="88"/>
      <c r="T295" s="80"/>
      <c r="U295" s="80"/>
      <c r="V295" s="80"/>
      <c r="W295" s="80"/>
      <c r="X295" s="80"/>
      <c r="Y295" s="90"/>
      <c r="Z295" s="90"/>
      <c r="AA295" s="90"/>
      <c r="AB295" s="90"/>
      <c r="AC295" s="90"/>
      <c r="AD295" s="90"/>
      <c r="AE295" s="80"/>
      <c r="AF295" s="90"/>
      <c r="AG295" s="90"/>
      <c r="AH295" s="90"/>
      <c r="AI295" s="90"/>
      <c r="AJ295" s="80"/>
      <c r="AK295" s="80"/>
      <c r="AL295" s="90"/>
      <c r="AM295" s="90"/>
      <c r="AN295" s="90"/>
      <c r="AO295" s="90"/>
      <c r="AP295" s="80"/>
      <c r="AQ295" s="80"/>
      <c r="AR295" s="80"/>
      <c r="AS295" s="80"/>
      <c r="AT295" s="90"/>
      <c r="AU295" s="90"/>
      <c r="AV295" s="9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1"/>
    </row>
    <row r="296" spans="1:6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1"/>
      <c r="N296" s="81"/>
      <c r="O296" s="81"/>
      <c r="P296" s="80"/>
      <c r="Q296" s="86"/>
      <c r="R296" s="80"/>
      <c r="S296" s="88"/>
      <c r="T296" s="80"/>
      <c r="U296" s="80"/>
      <c r="V296" s="80"/>
      <c r="W296" s="80"/>
      <c r="X296" s="80"/>
      <c r="Y296" s="90"/>
      <c r="Z296" s="90"/>
      <c r="AA296" s="90"/>
      <c r="AB296" s="90"/>
      <c r="AC296" s="90"/>
      <c r="AD296" s="90"/>
      <c r="AE296" s="80"/>
      <c r="AF296" s="90"/>
      <c r="AG296" s="90"/>
      <c r="AH296" s="90"/>
      <c r="AI296" s="90"/>
      <c r="AJ296" s="80"/>
      <c r="AK296" s="80"/>
      <c r="AL296" s="90"/>
      <c r="AM296" s="90"/>
      <c r="AN296" s="90"/>
      <c r="AO296" s="90"/>
      <c r="AP296" s="80"/>
      <c r="AQ296" s="80"/>
      <c r="AR296" s="80"/>
      <c r="AS296" s="80"/>
      <c r="AT296" s="90"/>
      <c r="AU296" s="90"/>
      <c r="AV296" s="9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1"/>
    </row>
    <row r="297" spans="1:6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1"/>
      <c r="N297" s="81"/>
      <c r="O297" s="81"/>
      <c r="P297" s="80"/>
      <c r="Q297" s="86"/>
      <c r="R297" s="80"/>
      <c r="S297" s="88"/>
      <c r="T297" s="80"/>
      <c r="U297" s="80"/>
      <c r="V297" s="80"/>
      <c r="W297" s="80"/>
      <c r="X297" s="80"/>
      <c r="Y297" s="90"/>
      <c r="Z297" s="90"/>
      <c r="AA297" s="90"/>
      <c r="AB297" s="90"/>
      <c r="AC297" s="90"/>
      <c r="AD297" s="90"/>
      <c r="AE297" s="80"/>
      <c r="AF297" s="90"/>
      <c r="AG297" s="90"/>
      <c r="AH297" s="90"/>
      <c r="AI297" s="90"/>
      <c r="AJ297" s="80"/>
      <c r="AK297" s="80"/>
      <c r="AL297" s="90"/>
      <c r="AM297" s="90"/>
      <c r="AN297" s="90"/>
      <c r="AO297" s="90"/>
      <c r="AP297" s="80"/>
      <c r="AQ297" s="80"/>
      <c r="AR297" s="80"/>
      <c r="AS297" s="80"/>
      <c r="AT297" s="90"/>
      <c r="AU297" s="90"/>
      <c r="AV297" s="9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1"/>
    </row>
    <row r="298" spans="1:6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1"/>
      <c r="N298" s="81"/>
      <c r="O298" s="81"/>
      <c r="P298" s="80"/>
      <c r="Q298" s="86"/>
      <c r="R298" s="80"/>
      <c r="S298" s="88"/>
      <c r="T298" s="80"/>
      <c r="U298" s="80"/>
      <c r="V298" s="80"/>
      <c r="W298" s="80"/>
      <c r="X298" s="80"/>
      <c r="Y298" s="90"/>
      <c r="Z298" s="90"/>
      <c r="AA298" s="90"/>
      <c r="AB298" s="90"/>
      <c r="AC298" s="90"/>
      <c r="AD298" s="90"/>
      <c r="AE298" s="80"/>
      <c r="AF298" s="90"/>
      <c r="AG298" s="90"/>
      <c r="AH298" s="90"/>
      <c r="AI298" s="90"/>
      <c r="AJ298" s="80"/>
      <c r="AK298" s="80"/>
      <c r="AL298" s="90"/>
      <c r="AM298" s="90"/>
      <c r="AN298" s="90"/>
      <c r="AO298" s="90"/>
      <c r="AP298" s="80"/>
      <c r="AQ298" s="80"/>
      <c r="AR298" s="80"/>
      <c r="AS298" s="80"/>
      <c r="AT298" s="90"/>
      <c r="AU298" s="90"/>
      <c r="AV298" s="9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1"/>
    </row>
    <row r="299" spans="1:6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81"/>
      <c r="O299" s="81"/>
      <c r="P299" s="80"/>
      <c r="Q299" s="86"/>
      <c r="R299" s="80"/>
      <c r="S299" s="88"/>
      <c r="T299" s="80"/>
      <c r="U299" s="80"/>
      <c r="V299" s="80"/>
      <c r="W299" s="80"/>
      <c r="X299" s="80"/>
      <c r="Y299" s="90"/>
      <c r="Z299" s="90"/>
      <c r="AA299" s="90"/>
      <c r="AB299" s="90"/>
      <c r="AC299" s="90"/>
      <c r="AD299" s="90"/>
      <c r="AE299" s="80"/>
      <c r="AF299" s="90"/>
      <c r="AG299" s="90"/>
      <c r="AH299" s="90"/>
      <c r="AI299" s="90"/>
      <c r="AJ299" s="80"/>
      <c r="AK299" s="80"/>
      <c r="AL299" s="90"/>
      <c r="AM299" s="90"/>
      <c r="AN299" s="90"/>
      <c r="AO299" s="90"/>
      <c r="AP299" s="80"/>
      <c r="AQ299" s="80"/>
      <c r="AR299" s="80"/>
      <c r="AS299" s="80"/>
      <c r="AT299" s="90"/>
      <c r="AU299" s="90"/>
      <c r="AV299" s="9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1"/>
    </row>
    <row r="300" spans="1:6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81"/>
      <c r="O300" s="81"/>
      <c r="P300" s="80"/>
      <c r="Q300" s="86"/>
      <c r="R300" s="80"/>
      <c r="S300" s="88"/>
      <c r="T300" s="80"/>
      <c r="U300" s="80"/>
      <c r="V300" s="80"/>
      <c r="W300" s="80"/>
      <c r="X300" s="80"/>
      <c r="Y300" s="90"/>
      <c r="Z300" s="90"/>
      <c r="AA300" s="90"/>
      <c r="AB300" s="90"/>
      <c r="AC300" s="90"/>
      <c r="AD300" s="90"/>
      <c r="AE300" s="80"/>
      <c r="AF300" s="90"/>
      <c r="AG300" s="90"/>
      <c r="AH300" s="90"/>
      <c r="AI300" s="90"/>
      <c r="AJ300" s="80"/>
      <c r="AK300" s="80"/>
      <c r="AL300" s="90"/>
      <c r="AM300" s="90"/>
      <c r="AN300" s="90"/>
      <c r="AO300" s="90"/>
      <c r="AP300" s="80"/>
      <c r="AQ300" s="80"/>
      <c r="AR300" s="80"/>
      <c r="AS300" s="80"/>
      <c r="AT300" s="90"/>
      <c r="AU300" s="90"/>
      <c r="AV300" s="9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1"/>
    </row>
    <row r="301" spans="1:6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1"/>
      <c r="N301" s="81"/>
      <c r="O301" s="81"/>
      <c r="P301" s="80"/>
      <c r="Q301" s="86"/>
      <c r="R301" s="80"/>
      <c r="S301" s="88"/>
      <c r="T301" s="80"/>
      <c r="U301" s="80"/>
      <c r="V301" s="80"/>
      <c r="W301" s="80"/>
      <c r="X301" s="80"/>
      <c r="Y301" s="90"/>
      <c r="Z301" s="90"/>
      <c r="AA301" s="90"/>
      <c r="AB301" s="90"/>
      <c r="AC301" s="90"/>
      <c r="AD301" s="90"/>
      <c r="AE301" s="80"/>
      <c r="AF301" s="90"/>
      <c r="AG301" s="90"/>
      <c r="AH301" s="90"/>
      <c r="AI301" s="90"/>
      <c r="AJ301" s="80"/>
      <c r="AK301" s="80"/>
      <c r="AL301" s="90"/>
      <c r="AM301" s="90"/>
      <c r="AN301" s="90"/>
      <c r="AO301" s="90"/>
      <c r="AP301" s="80"/>
      <c r="AQ301" s="80"/>
      <c r="AR301" s="80"/>
      <c r="AS301" s="80"/>
      <c r="AT301" s="90"/>
      <c r="AU301" s="90"/>
      <c r="AV301" s="9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1"/>
    </row>
    <row r="302" spans="1:6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1"/>
      <c r="N302" s="81"/>
      <c r="O302" s="81"/>
      <c r="P302" s="80"/>
      <c r="Q302" s="86"/>
      <c r="R302" s="80"/>
      <c r="S302" s="88"/>
      <c r="T302" s="80"/>
      <c r="U302" s="80"/>
      <c r="V302" s="80"/>
      <c r="W302" s="80"/>
      <c r="X302" s="80"/>
      <c r="Y302" s="90"/>
      <c r="Z302" s="90"/>
      <c r="AA302" s="90"/>
      <c r="AB302" s="90"/>
      <c r="AC302" s="90"/>
      <c r="AD302" s="90"/>
      <c r="AE302" s="80"/>
      <c r="AF302" s="90"/>
      <c r="AG302" s="90"/>
      <c r="AH302" s="90"/>
      <c r="AI302" s="90"/>
      <c r="AJ302" s="80"/>
      <c r="AK302" s="80"/>
      <c r="AL302" s="90"/>
      <c r="AM302" s="90"/>
      <c r="AN302" s="90"/>
      <c r="AO302" s="90"/>
      <c r="AP302" s="80"/>
      <c r="AQ302" s="80"/>
      <c r="AR302" s="80"/>
      <c r="AS302" s="80"/>
      <c r="AT302" s="90"/>
      <c r="AU302" s="90"/>
      <c r="AV302" s="9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1"/>
    </row>
    <row r="303" spans="1:6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1"/>
      <c r="N303" s="81"/>
      <c r="O303" s="81"/>
      <c r="P303" s="80"/>
      <c r="Q303" s="86"/>
      <c r="R303" s="80"/>
      <c r="S303" s="88"/>
      <c r="T303" s="80"/>
      <c r="U303" s="80"/>
      <c r="V303" s="80"/>
      <c r="W303" s="80"/>
      <c r="X303" s="80"/>
      <c r="Y303" s="90"/>
      <c r="Z303" s="90"/>
      <c r="AA303" s="90"/>
      <c r="AB303" s="90"/>
      <c r="AC303" s="90"/>
      <c r="AD303" s="90"/>
      <c r="AE303" s="80"/>
      <c r="AF303" s="90"/>
      <c r="AG303" s="90"/>
      <c r="AH303" s="90"/>
      <c r="AI303" s="90"/>
      <c r="AJ303" s="80"/>
      <c r="AK303" s="80"/>
      <c r="AL303" s="90"/>
      <c r="AM303" s="90"/>
      <c r="AN303" s="90"/>
      <c r="AO303" s="90"/>
      <c r="AP303" s="80"/>
      <c r="AQ303" s="80"/>
      <c r="AR303" s="80"/>
      <c r="AS303" s="80"/>
      <c r="AT303" s="90"/>
      <c r="AU303" s="90"/>
      <c r="AV303" s="9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1"/>
    </row>
    <row r="304" spans="1:6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1"/>
      <c r="N304" s="81"/>
      <c r="O304" s="81"/>
      <c r="P304" s="80"/>
      <c r="Q304" s="86"/>
      <c r="R304" s="80"/>
      <c r="S304" s="88"/>
      <c r="T304" s="80"/>
      <c r="U304" s="80"/>
      <c r="V304" s="80"/>
      <c r="W304" s="80"/>
      <c r="X304" s="80"/>
      <c r="Y304" s="90"/>
      <c r="Z304" s="90"/>
      <c r="AA304" s="90"/>
      <c r="AB304" s="90"/>
      <c r="AC304" s="90"/>
      <c r="AD304" s="90"/>
      <c r="AE304" s="80"/>
      <c r="AF304" s="90"/>
      <c r="AG304" s="90"/>
      <c r="AH304" s="90"/>
      <c r="AI304" s="90"/>
      <c r="AJ304" s="80"/>
      <c r="AK304" s="80"/>
      <c r="AL304" s="90"/>
      <c r="AM304" s="90"/>
      <c r="AN304" s="90"/>
      <c r="AO304" s="90"/>
      <c r="AP304" s="80"/>
      <c r="AQ304" s="80"/>
      <c r="AR304" s="80"/>
      <c r="AS304" s="80"/>
      <c r="AT304" s="90"/>
      <c r="AU304" s="90"/>
      <c r="AV304" s="9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1"/>
    </row>
    <row r="305" spans="1:6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81"/>
      <c r="O305" s="81"/>
      <c r="P305" s="80"/>
      <c r="Q305" s="86"/>
      <c r="R305" s="80"/>
      <c r="S305" s="88"/>
      <c r="T305" s="80"/>
      <c r="U305" s="80"/>
      <c r="V305" s="80"/>
      <c r="W305" s="80"/>
      <c r="X305" s="80"/>
      <c r="Y305" s="90"/>
      <c r="Z305" s="90"/>
      <c r="AA305" s="90"/>
      <c r="AB305" s="90"/>
      <c r="AC305" s="90"/>
      <c r="AD305" s="90"/>
      <c r="AE305" s="80"/>
      <c r="AF305" s="90"/>
      <c r="AG305" s="90"/>
      <c r="AH305" s="90"/>
      <c r="AI305" s="90"/>
      <c r="AJ305" s="80"/>
      <c r="AK305" s="80"/>
      <c r="AL305" s="90"/>
      <c r="AM305" s="90"/>
      <c r="AN305" s="90"/>
      <c r="AO305" s="90"/>
      <c r="AP305" s="80"/>
      <c r="AQ305" s="80"/>
      <c r="AR305" s="80"/>
      <c r="AS305" s="80"/>
      <c r="AT305" s="90"/>
      <c r="AU305" s="90"/>
      <c r="AV305" s="9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1"/>
    </row>
    <row r="306" spans="1:6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81"/>
      <c r="O306" s="81"/>
      <c r="P306" s="80"/>
      <c r="Q306" s="86"/>
      <c r="R306" s="80"/>
      <c r="S306" s="88"/>
      <c r="T306" s="80"/>
      <c r="U306" s="80"/>
      <c r="V306" s="80"/>
      <c r="W306" s="80"/>
      <c r="X306" s="80"/>
      <c r="Y306" s="90"/>
      <c r="Z306" s="90"/>
      <c r="AA306" s="90"/>
      <c r="AB306" s="90"/>
      <c r="AC306" s="90"/>
      <c r="AD306" s="90"/>
      <c r="AE306" s="80"/>
      <c r="AF306" s="90"/>
      <c r="AG306" s="90"/>
      <c r="AH306" s="90"/>
      <c r="AI306" s="90"/>
      <c r="AJ306" s="80"/>
      <c r="AK306" s="80"/>
      <c r="AL306" s="90"/>
      <c r="AM306" s="90"/>
      <c r="AN306" s="90"/>
      <c r="AO306" s="90"/>
      <c r="AP306" s="80"/>
      <c r="AQ306" s="80"/>
      <c r="AR306" s="80"/>
      <c r="AS306" s="80"/>
      <c r="AT306" s="90"/>
      <c r="AU306" s="90"/>
      <c r="AV306" s="9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1"/>
    </row>
    <row r="307" spans="1:6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1"/>
      <c r="N307" s="81"/>
      <c r="O307" s="81"/>
      <c r="P307" s="80"/>
      <c r="Q307" s="86"/>
      <c r="R307" s="80"/>
      <c r="S307" s="88"/>
      <c r="T307" s="80"/>
      <c r="U307" s="80"/>
      <c r="V307" s="80"/>
      <c r="W307" s="80"/>
      <c r="X307" s="80"/>
      <c r="Y307" s="90"/>
      <c r="Z307" s="90"/>
      <c r="AA307" s="90"/>
      <c r="AB307" s="90"/>
      <c r="AC307" s="90"/>
      <c r="AD307" s="90"/>
      <c r="AE307" s="80"/>
      <c r="AF307" s="90"/>
      <c r="AG307" s="90"/>
      <c r="AH307" s="90"/>
      <c r="AI307" s="90"/>
      <c r="AJ307" s="80"/>
      <c r="AK307" s="80"/>
      <c r="AL307" s="90"/>
      <c r="AM307" s="90"/>
      <c r="AN307" s="90"/>
      <c r="AO307" s="90"/>
      <c r="AP307" s="80"/>
      <c r="AQ307" s="80"/>
      <c r="AR307" s="80"/>
      <c r="AS307" s="80"/>
      <c r="AT307" s="90"/>
      <c r="AU307" s="90"/>
      <c r="AV307" s="9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1"/>
    </row>
    <row r="308" spans="1:6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1"/>
      <c r="N308" s="81"/>
      <c r="O308" s="81"/>
      <c r="P308" s="80"/>
      <c r="Q308" s="86"/>
      <c r="R308" s="80"/>
      <c r="S308" s="88"/>
      <c r="T308" s="80"/>
      <c r="U308" s="80"/>
      <c r="V308" s="80"/>
      <c r="W308" s="80"/>
      <c r="X308" s="80"/>
      <c r="Y308" s="90"/>
      <c r="Z308" s="90"/>
      <c r="AA308" s="90"/>
      <c r="AB308" s="90"/>
      <c r="AC308" s="90"/>
      <c r="AD308" s="90"/>
      <c r="AE308" s="80"/>
      <c r="AF308" s="90"/>
      <c r="AG308" s="90"/>
      <c r="AH308" s="90"/>
      <c r="AI308" s="90"/>
      <c r="AJ308" s="80"/>
      <c r="AK308" s="80"/>
      <c r="AL308" s="90"/>
      <c r="AM308" s="90"/>
      <c r="AN308" s="90"/>
      <c r="AO308" s="90"/>
      <c r="AP308" s="80"/>
      <c r="AQ308" s="80"/>
      <c r="AR308" s="80"/>
      <c r="AS308" s="80"/>
      <c r="AT308" s="90"/>
      <c r="AU308" s="90"/>
      <c r="AV308" s="9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1"/>
    </row>
    <row r="309" spans="1:6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81"/>
      <c r="O309" s="81"/>
      <c r="P309" s="80"/>
      <c r="Q309" s="86"/>
      <c r="R309" s="80"/>
      <c r="S309" s="88"/>
      <c r="T309" s="80"/>
      <c r="U309" s="80"/>
      <c r="V309" s="80"/>
      <c r="W309" s="80"/>
      <c r="X309" s="80"/>
      <c r="Y309" s="90"/>
      <c r="Z309" s="90"/>
      <c r="AA309" s="90"/>
      <c r="AB309" s="90"/>
      <c r="AC309" s="90"/>
      <c r="AD309" s="90"/>
      <c r="AE309" s="80"/>
      <c r="AF309" s="90"/>
      <c r="AG309" s="90"/>
      <c r="AH309" s="90"/>
      <c r="AI309" s="90"/>
      <c r="AJ309" s="80"/>
      <c r="AK309" s="80"/>
      <c r="AL309" s="90"/>
      <c r="AM309" s="90"/>
      <c r="AN309" s="90"/>
      <c r="AO309" s="90"/>
      <c r="AP309" s="80"/>
      <c r="AQ309" s="80"/>
      <c r="AR309" s="80"/>
      <c r="AS309" s="80"/>
      <c r="AT309" s="90"/>
      <c r="AU309" s="90"/>
      <c r="AV309" s="9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1"/>
    </row>
    <row r="310" spans="1:6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81"/>
      <c r="O310" s="81"/>
      <c r="P310" s="80"/>
      <c r="Q310" s="86"/>
      <c r="R310" s="80"/>
      <c r="S310" s="88"/>
      <c r="T310" s="80"/>
      <c r="U310" s="80"/>
      <c r="V310" s="80"/>
      <c r="W310" s="80"/>
      <c r="X310" s="80"/>
      <c r="Y310" s="90"/>
      <c r="Z310" s="90"/>
      <c r="AA310" s="90"/>
      <c r="AB310" s="90"/>
      <c r="AC310" s="90"/>
      <c r="AD310" s="90"/>
      <c r="AE310" s="80"/>
      <c r="AF310" s="90"/>
      <c r="AG310" s="90"/>
      <c r="AH310" s="90"/>
      <c r="AI310" s="90"/>
      <c r="AJ310" s="80"/>
      <c r="AK310" s="80"/>
      <c r="AL310" s="90"/>
      <c r="AM310" s="90"/>
      <c r="AN310" s="90"/>
      <c r="AO310" s="90"/>
      <c r="AP310" s="80"/>
      <c r="AQ310" s="80"/>
      <c r="AR310" s="80"/>
      <c r="AS310" s="80"/>
      <c r="AT310" s="90"/>
      <c r="AU310" s="90"/>
      <c r="AV310" s="9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1"/>
    </row>
    <row r="311" spans="1:6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1"/>
      <c r="N311" s="81"/>
      <c r="O311" s="81"/>
      <c r="P311" s="80"/>
      <c r="Q311" s="86"/>
      <c r="R311" s="80"/>
      <c r="S311" s="88"/>
      <c r="T311" s="80"/>
      <c r="U311" s="80"/>
      <c r="V311" s="80"/>
      <c r="W311" s="80"/>
      <c r="X311" s="80"/>
      <c r="Y311" s="90"/>
      <c r="Z311" s="90"/>
      <c r="AA311" s="90"/>
      <c r="AB311" s="90"/>
      <c r="AC311" s="90"/>
      <c r="AD311" s="90"/>
      <c r="AE311" s="80"/>
      <c r="AF311" s="90"/>
      <c r="AG311" s="90"/>
      <c r="AH311" s="90"/>
      <c r="AI311" s="90"/>
      <c r="AJ311" s="80"/>
      <c r="AK311" s="80"/>
      <c r="AL311" s="90"/>
      <c r="AM311" s="90"/>
      <c r="AN311" s="90"/>
      <c r="AO311" s="90"/>
      <c r="AP311" s="80"/>
      <c r="AQ311" s="80"/>
      <c r="AR311" s="80"/>
      <c r="AS311" s="80"/>
      <c r="AT311" s="90"/>
      <c r="AU311" s="90"/>
      <c r="AV311" s="9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1"/>
    </row>
    <row r="312" spans="1:6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1"/>
      <c r="N312" s="81"/>
      <c r="O312" s="81"/>
      <c r="P312" s="80"/>
      <c r="Q312" s="86"/>
      <c r="R312" s="80"/>
      <c r="S312" s="88"/>
      <c r="T312" s="80"/>
      <c r="U312" s="80"/>
      <c r="V312" s="80"/>
      <c r="W312" s="80"/>
      <c r="X312" s="80"/>
      <c r="Y312" s="90"/>
      <c r="Z312" s="90"/>
      <c r="AA312" s="90"/>
      <c r="AB312" s="90"/>
      <c r="AC312" s="90"/>
      <c r="AD312" s="90"/>
      <c r="AE312" s="80"/>
      <c r="AF312" s="90"/>
      <c r="AG312" s="90"/>
      <c r="AH312" s="90"/>
      <c r="AI312" s="90"/>
      <c r="AJ312" s="80"/>
      <c r="AK312" s="80"/>
      <c r="AL312" s="90"/>
      <c r="AM312" s="90"/>
      <c r="AN312" s="90"/>
      <c r="AO312" s="90"/>
      <c r="AP312" s="80"/>
      <c r="AQ312" s="80"/>
      <c r="AR312" s="80"/>
      <c r="AS312" s="80"/>
      <c r="AT312" s="90"/>
      <c r="AU312" s="90"/>
      <c r="AV312" s="9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1"/>
    </row>
    <row r="313" spans="1:6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81"/>
      <c r="O313" s="81"/>
      <c r="P313" s="80"/>
      <c r="Q313" s="86"/>
      <c r="R313" s="80"/>
      <c r="S313" s="88"/>
      <c r="T313" s="80"/>
      <c r="U313" s="80"/>
      <c r="V313" s="80"/>
      <c r="W313" s="80"/>
      <c r="X313" s="80"/>
      <c r="Y313" s="90"/>
      <c r="Z313" s="90"/>
      <c r="AA313" s="90"/>
      <c r="AB313" s="90"/>
      <c r="AC313" s="90"/>
      <c r="AD313" s="90"/>
      <c r="AE313" s="80"/>
      <c r="AF313" s="90"/>
      <c r="AG313" s="90"/>
      <c r="AH313" s="90"/>
      <c r="AI313" s="90"/>
      <c r="AJ313" s="80"/>
      <c r="AK313" s="80"/>
      <c r="AL313" s="90"/>
      <c r="AM313" s="90"/>
      <c r="AN313" s="90"/>
      <c r="AO313" s="90"/>
      <c r="AP313" s="80"/>
      <c r="AQ313" s="80"/>
      <c r="AR313" s="80"/>
      <c r="AS313" s="80"/>
      <c r="AT313" s="90"/>
      <c r="AU313" s="90"/>
      <c r="AV313" s="9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1"/>
    </row>
    <row r="314" spans="1:6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81"/>
      <c r="O314" s="81"/>
      <c r="P314" s="80"/>
      <c r="Q314" s="86"/>
      <c r="R314" s="80"/>
      <c r="S314" s="88"/>
      <c r="T314" s="80"/>
      <c r="U314" s="80"/>
      <c r="V314" s="80"/>
      <c r="W314" s="80"/>
      <c r="X314" s="80"/>
      <c r="Y314" s="90"/>
      <c r="Z314" s="90"/>
      <c r="AA314" s="90"/>
      <c r="AB314" s="90"/>
      <c r="AC314" s="90"/>
      <c r="AD314" s="90"/>
      <c r="AE314" s="80"/>
      <c r="AF314" s="90"/>
      <c r="AG314" s="90"/>
      <c r="AH314" s="90"/>
      <c r="AI314" s="90"/>
      <c r="AJ314" s="80"/>
      <c r="AK314" s="80"/>
      <c r="AL314" s="90"/>
      <c r="AM314" s="90"/>
      <c r="AN314" s="90"/>
      <c r="AO314" s="90"/>
      <c r="AP314" s="80"/>
      <c r="AQ314" s="80"/>
      <c r="AR314" s="80"/>
      <c r="AS314" s="80"/>
      <c r="AT314" s="90"/>
      <c r="AU314" s="90"/>
      <c r="AV314" s="9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1"/>
    </row>
    <row r="315" spans="1:6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1"/>
      <c r="N315" s="81"/>
      <c r="O315" s="81"/>
      <c r="P315" s="80"/>
      <c r="Q315" s="86"/>
      <c r="R315" s="80"/>
      <c r="S315" s="88"/>
      <c r="T315" s="80"/>
      <c r="U315" s="80"/>
      <c r="V315" s="80"/>
      <c r="W315" s="80"/>
      <c r="X315" s="80"/>
      <c r="Y315" s="90"/>
      <c r="Z315" s="90"/>
      <c r="AA315" s="90"/>
      <c r="AB315" s="90"/>
      <c r="AC315" s="90"/>
      <c r="AD315" s="90"/>
      <c r="AE315" s="80"/>
      <c r="AF315" s="90"/>
      <c r="AG315" s="90"/>
      <c r="AH315" s="90"/>
      <c r="AI315" s="90"/>
      <c r="AJ315" s="80"/>
      <c r="AK315" s="80"/>
      <c r="AL315" s="90"/>
      <c r="AM315" s="90"/>
      <c r="AN315" s="90"/>
      <c r="AO315" s="90"/>
      <c r="AP315" s="80"/>
      <c r="AQ315" s="80"/>
      <c r="AR315" s="80"/>
      <c r="AS315" s="80"/>
      <c r="AT315" s="90"/>
      <c r="AU315" s="90"/>
      <c r="AV315" s="9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1"/>
    </row>
    <row r="316" spans="1:6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1"/>
      <c r="N316" s="81"/>
      <c r="O316" s="81"/>
      <c r="P316" s="80"/>
      <c r="Q316" s="86"/>
      <c r="R316" s="80"/>
      <c r="S316" s="88"/>
      <c r="T316" s="80"/>
      <c r="U316" s="80"/>
      <c r="V316" s="80"/>
      <c r="W316" s="80"/>
      <c r="X316" s="80"/>
      <c r="Y316" s="90"/>
      <c r="Z316" s="90"/>
      <c r="AA316" s="90"/>
      <c r="AB316" s="90"/>
      <c r="AC316" s="90"/>
      <c r="AD316" s="90"/>
      <c r="AE316" s="80"/>
      <c r="AF316" s="90"/>
      <c r="AG316" s="90"/>
      <c r="AH316" s="90"/>
      <c r="AI316" s="90"/>
      <c r="AJ316" s="80"/>
      <c r="AK316" s="80"/>
      <c r="AL316" s="90"/>
      <c r="AM316" s="90"/>
      <c r="AN316" s="90"/>
      <c r="AO316" s="90"/>
      <c r="AP316" s="80"/>
      <c r="AQ316" s="80"/>
      <c r="AR316" s="80"/>
      <c r="AS316" s="80"/>
      <c r="AT316" s="90"/>
      <c r="AU316" s="90"/>
      <c r="AV316" s="9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1"/>
    </row>
    <row r="317" spans="1:6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1"/>
      <c r="N317" s="81"/>
      <c r="O317" s="81"/>
      <c r="P317" s="80"/>
      <c r="Q317" s="86"/>
      <c r="R317" s="80"/>
      <c r="S317" s="88"/>
      <c r="T317" s="80"/>
      <c r="U317" s="80"/>
      <c r="V317" s="80"/>
      <c r="W317" s="80"/>
      <c r="X317" s="80"/>
      <c r="Y317" s="90"/>
      <c r="Z317" s="90"/>
      <c r="AA317" s="90"/>
      <c r="AB317" s="90"/>
      <c r="AC317" s="90"/>
      <c r="AD317" s="90"/>
      <c r="AE317" s="80"/>
      <c r="AF317" s="90"/>
      <c r="AG317" s="90"/>
      <c r="AH317" s="90"/>
      <c r="AI317" s="90"/>
      <c r="AJ317" s="80"/>
      <c r="AK317" s="80"/>
      <c r="AL317" s="90"/>
      <c r="AM317" s="90"/>
      <c r="AN317" s="90"/>
      <c r="AO317" s="90"/>
      <c r="AP317" s="80"/>
      <c r="AQ317" s="80"/>
      <c r="AR317" s="80"/>
      <c r="AS317" s="80"/>
      <c r="AT317" s="90"/>
      <c r="AU317" s="90"/>
      <c r="AV317" s="9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1"/>
    </row>
    <row r="318" spans="1:6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1"/>
      <c r="N318" s="81"/>
      <c r="O318" s="81"/>
      <c r="P318" s="80"/>
      <c r="Q318" s="86"/>
      <c r="R318" s="80"/>
      <c r="S318" s="88"/>
      <c r="T318" s="80"/>
      <c r="U318" s="80"/>
      <c r="V318" s="80"/>
      <c r="W318" s="80"/>
      <c r="X318" s="80"/>
      <c r="Y318" s="90"/>
      <c r="Z318" s="90"/>
      <c r="AA318" s="90"/>
      <c r="AB318" s="90"/>
      <c r="AC318" s="90"/>
      <c r="AD318" s="90"/>
      <c r="AE318" s="80"/>
      <c r="AF318" s="90"/>
      <c r="AG318" s="90"/>
      <c r="AH318" s="90"/>
      <c r="AI318" s="90"/>
      <c r="AJ318" s="80"/>
      <c r="AK318" s="80"/>
      <c r="AL318" s="90"/>
      <c r="AM318" s="90"/>
      <c r="AN318" s="90"/>
      <c r="AO318" s="90"/>
      <c r="AP318" s="80"/>
      <c r="AQ318" s="80"/>
      <c r="AR318" s="80"/>
      <c r="AS318" s="80"/>
      <c r="AT318" s="90"/>
      <c r="AU318" s="90"/>
      <c r="AV318" s="9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1"/>
    </row>
    <row r="319" spans="1:6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1"/>
      <c r="N319" s="81"/>
      <c r="O319" s="81"/>
      <c r="P319" s="80"/>
      <c r="Q319" s="86"/>
      <c r="R319" s="80"/>
      <c r="S319" s="88"/>
      <c r="T319" s="80"/>
      <c r="U319" s="80"/>
      <c r="V319" s="80"/>
      <c r="W319" s="80"/>
      <c r="X319" s="80"/>
      <c r="Y319" s="90"/>
      <c r="Z319" s="90"/>
      <c r="AA319" s="90"/>
      <c r="AB319" s="90"/>
      <c r="AC319" s="90"/>
      <c r="AD319" s="90"/>
      <c r="AE319" s="80"/>
      <c r="AF319" s="90"/>
      <c r="AG319" s="90"/>
      <c r="AH319" s="90"/>
      <c r="AI319" s="90"/>
      <c r="AJ319" s="80"/>
      <c r="AK319" s="80"/>
      <c r="AL319" s="90"/>
      <c r="AM319" s="90"/>
      <c r="AN319" s="90"/>
      <c r="AO319" s="90"/>
      <c r="AP319" s="80"/>
      <c r="AQ319" s="80"/>
      <c r="AR319" s="80"/>
      <c r="AS319" s="80"/>
      <c r="AT319" s="90"/>
      <c r="AU319" s="90"/>
      <c r="AV319" s="9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1"/>
    </row>
    <row r="320" spans="1:6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1"/>
      <c r="N320" s="81"/>
      <c r="O320" s="81"/>
      <c r="P320" s="80"/>
      <c r="Q320" s="86"/>
      <c r="R320" s="80"/>
      <c r="S320" s="88"/>
      <c r="T320" s="80"/>
      <c r="U320" s="80"/>
      <c r="V320" s="80"/>
      <c r="W320" s="80"/>
      <c r="X320" s="80"/>
      <c r="Y320" s="90"/>
      <c r="Z320" s="90"/>
      <c r="AA320" s="90"/>
      <c r="AB320" s="90"/>
      <c r="AC320" s="90"/>
      <c r="AD320" s="90"/>
      <c r="AE320" s="80"/>
      <c r="AF320" s="90"/>
      <c r="AG320" s="90"/>
      <c r="AH320" s="90"/>
      <c r="AI320" s="90"/>
      <c r="AJ320" s="80"/>
      <c r="AK320" s="80"/>
      <c r="AL320" s="90"/>
      <c r="AM320" s="90"/>
      <c r="AN320" s="90"/>
      <c r="AO320" s="90"/>
      <c r="AP320" s="80"/>
      <c r="AQ320" s="80"/>
      <c r="AR320" s="80"/>
      <c r="AS320" s="80"/>
      <c r="AT320" s="90"/>
      <c r="AU320" s="90"/>
      <c r="AV320" s="9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1"/>
    </row>
    <row r="321" spans="1:6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81"/>
      <c r="O321" s="81"/>
      <c r="P321" s="80"/>
      <c r="Q321" s="86"/>
      <c r="R321" s="80"/>
      <c r="S321" s="88"/>
      <c r="T321" s="80"/>
      <c r="U321" s="80"/>
      <c r="V321" s="80"/>
      <c r="W321" s="80"/>
      <c r="X321" s="80"/>
      <c r="Y321" s="90"/>
      <c r="Z321" s="90"/>
      <c r="AA321" s="90"/>
      <c r="AB321" s="90"/>
      <c r="AC321" s="90"/>
      <c r="AD321" s="90"/>
      <c r="AE321" s="80"/>
      <c r="AF321" s="90"/>
      <c r="AG321" s="90"/>
      <c r="AH321" s="90"/>
      <c r="AI321" s="90"/>
      <c r="AJ321" s="80"/>
      <c r="AK321" s="80"/>
      <c r="AL321" s="90"/>
      <c r="AM321" s="90"/>
      <c r="AN321" s="90"/>
      <c r="AO321" s="90"/>
      <c r="AP321" s="80"/>
      <c r="AQ321" s="80"/>
      <c r="AR321" s="80"/>
      <c r="AS321" s="80"/>
      <c r="AT321" s="90"/>
      <c r="AU321" s="90"/>
      <c r="AV321" s="9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1"/>
    </row>
    <row r="322" spans="1:6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81"/>
      <c r="O322" s="81"/>
      <c r="P322" s="80"/>
      <c r="Q322" s="86"/>
      <c r="R322" s="80"/>
      <c r="S322" s="88"/>
      <c r="T322" s="80"/>
      <c r="U322" s="80"/>
      <c r="V322" s="80"/>
      <c r="W322" s="80"/>
      <c r="X322" s="80"/>
      <c r="Y322" s="90"/>
      <c r="Z322" s="90"/>
      <c r="AA322" s="90"/>
      <c r="AB322" s="90"/>
      <c r="AC322" s="90"/>
      <c r="AD322" s="90"/>
      <c r="AE322" s="80"/>
      <c r="AF322" s="90"/>
      <c r="AG322" s="90"/>
      <c r="AH322" s="90"/>
      <c r="AI322" s="90"/>
      <c r="AJ322" s="80"/>
      <c r="AK322" s="80"/>
      <c r="AL322" s="90"/>
      <c r="AM322" s="90"/>
      <c r="AN322" s="90"/>
      <c r="AO322" s="90"/>
      <c r="AP322" s="80"/>
      <c r="AQ322" s="80"/>
      <c r="AR322" s="80"/>
      <c r="AS322" s="80"/>
      <c r="AT322" s="90"/>
      <c r="AU322" s="90"/>
      <c r="AV322" s="9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1"/>
    </row>
    <row r="323" spans="1:6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1"/>
      <c r="N323" s="81"/>
      <c r="O323" s="81"/>
      <c r="P323" s="80"/>
      <c r="Q323" s="86"/>
      <c r="R323" s="80"/>
      <c r="S323" s="88"/>
      <c r="T323" s="80"/>
      <c r="U323" s="80"/>
      <c r="V323" s="80"/>
      <c r="W323" s="80"/>
      <c r="X323" s="80"/>
      <c r="Y323" s="90"/>
      <c r="Z323" s="90"/>
      <c r="AA323" s="90"/>
      <c r="AB323" s="90"/>
      <c r="AC323" s="90"/>
      <c r="AD323" s="90"/>
      <c r="AE323" s="80"/>
      <c r="AF323" s="90"/>
      <c r="AG323" s="90"/>
      <c r="AH323" s="90"/>
      <c r="AI323" s="90"/>
      <c r="AJ323" s="80"/>
      <c r="AK323" s="80"/>
      <c r="AL323" s="90"/>
      <c r="AM323" s="90"/>
      <c r="AN323" s="90"/>
      <c r="AO323" s="90"/>
      <c r="AP323" s="80"/>
      <c r="AQ323" s="80"/>
      <c r="AR323" s="80"/>
      <c r="AS323" s="80"/>
      <c r="AT323" s="90"/>
      <c r="AU323" s="90"/>
      <c r="AV323" s="9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1"/>
    </row>
    <row r="324" spans="1:6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1"/>
      <c r="N324" s="81"/>
      <c r="O324" s="81"/>
      <c r="P324" s="80"/>
      <c r="Q324" s="86"/>
      <c r="R324" s="80"/>
      <c r="S324" s="88"/>
      <c r="T324" s="80"/>
      <c r="U324" s="80"/>
      <c r="V324" s="80"/>
      <c r="W324" s="80"/>
      <c r="X324" s="80"/>
      <c r="Y324" s="90"/>
      <c r="Z324" s="90"/>
      <c r="AA324" s="90"/>
      <c r="AB324" s="90"/>
      <c r="AC324" s="90"/>
      <c r="AD324" s="90"/>
      <c r="AE324" s="80"/>
      <c r="AF324" s="90"/>
      <c r="AG324" s="90"/>
      <c r="AH324" s="90"/>
      <c r="AI324" s="90"/>
      <c r="AJ324" s="80"/>
      <c r="AK324" s="80"/>
      <c r="AL324" s="90"/>
      <c r="AM324" s="90"/>
      <c r="AN324" s="90"/>
      <c r="AO324" s="90"/>
      <c r="AP324" s="80"/>
      <c r="AQ324" s="80"/>
      <c r="AR324" s="80"/>
      <c r="AS324" s="80"/>
      <c r="AT324" s="90"/>
      <c r="AU324" s="90"/>
      <c r="AV324" s="9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1"/>
    </row>
    <row r="325" spans="1:6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1"/>
      <c r="N325" s="81"/>
      <c r="O325" s="81"/>
      <c r="P325" s="80"/>
      <c r="Q325" s="86"/>
      <c r="R325" s="80"/>
      <c r="S325" s="88"/>
      <c r="T325" s="80"/>
      <c r="U325" s="80"/>
      <c r="V325" s="80"/>
      <c r="W325" s="80"/>
      <c r="X325" s="80"/>
      <c r="Y325" s="90"/>
      <c r="Z325" s="90"/>
      <c r="AA325" s="90"/>
      <c r="AB325" s="90"/>
      <c r="AC325" s="90"/>
      <c r="AD325" s="90"/>
      <c r="AE325" s="80"/>
      <c r="AF325" s="90"/>
      <c r="AG325" s="90"/>
      <c r="AH325" s="90"/>
      <c r="AI325" s="90"/>
      <c r="AJ325" s="80"/>
      <c r="AK325" s="80"/>
      <c r="AL325" s="90"/>
      <c r="AM325" s="90"/>
      <c r="AN325" s="90"/>
      <c r="AO325" s="90"/>
      <c r="AP325" s="80"/>
      <c r="AQ325" s="80"/>
      <c r="AR325" s="80"/>
      <c r="AS325" s="80"/>
      <c r="AT325" s="90"/>
      <c r="AU325" s="90"/>
      <c r="AV325" s="9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1"/>
    </row>
    <row r="326" spans="1:6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81"/>
      <c r="O326" s="81"/>
      <c r="P326" s="80"/>
      <c r="Q326" s="86"/>
      <c r="R326" s="80"/>
      <c r="S326" s="88"/>
      <c r="T326" s="80"/>
      <c r="U326" s="80"/>
      <c r="V326" s="80"/>
      <c r="W326" s="80"/>
      <c r="X326" s="80"/>
      <c r="Y326" s="90"/>
      <c r="Z326" s="90"/>
      <c r="AA326" s="90"/>
      <c r="AB326" s="90"/>
      <c r="AC326" s="90"/>
      <c r="AD326" s="90"/>
      <c r="AE326" s="80"/>
      <c r="AF326" s="90"/>
      <c r="AG326" s="90"/>
      <c r="AH326" s="90"/>
      <c r="AI326" s="90"/>
      <c r="AJ326" s="80"/>
      <c r="AK326" s="80"/>
      <c r="AL326" s="90"/>
      <c r="AM326" s="90"/>
      <c r="AN326" s="90"/>
      <c r="AO326" s="90"/>
      <c r="AP326" s="80"/>
      <c r="AQ326" s="80"/>
      <c r="AR326" s="80"/>
      <c r="AS326" s="80"/>
      <c r="AT326" s="90"/>
      <c r="AU326" s="90"/>
      <c r="AV326" s="9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1"/>
    </row>
    <row r="327" spans="1:6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81"/>
      <c r="O327" s="81"/>
      <c r="P327" s="80"/>
      <c r="Q327" s="86"/>
      <c r="R327" s="80"/>
      <c r="S327" s="88"/>
      <c r="T327" s="80"/>
      <c r="U327" s="80"/>
      <c r="V327" s="80"/>
      <c r="W327" s="80"/>
      <c r="X327" s="80"/>
      <c r="Y327" s="90"/>
      <c r="Z327" s="90"/>
      <c r="AA327" s="90"/>
      <c r="AB327" s="90"/>
      <c r="AC327" s="90"/>
      <c r="AD327" s="90"/>
      <c r="AE327" s="80"/>
      <c r="AF327" s="90"/>
      <c r="AG327" s="90"/>
      <c r="AH327" s="90"/>
      <c r="AI327" s="90"/>
      <c r="AJ327" s="80"/>
      <c r="AK327" s="80"/>
      <c r="AL327" s="90"/>
      <c r="AM327" s="90"/>
      <c r="AN327" s="90"/>
      <c r="AO327" s="90"/>
      <c r="AP327" s="80"/>
      <c r="AQ327" s="80"/>
      <c r="AR327" s="80"/>
      <c r="AS327" s="80"/>
      <c r="AT327" s="90"/>
      <c r="AU327" s="90"/>
      <c r="AV327" s="9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1"/>
    </row>
    <row r="328" spans="1:6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1"/>
      <c r="N328" s="81"/>
      <c r="O328" s="81"/>
      <c r="P328" s="80"/>
      <c r="Q328" s="86"/>
      <c r="R328" s="80"/>
      <c r="S328" s="88"/>
      <c r="T328" s="80"/>
      <c r="U328" s="80"/>
      <c r="V328" s="80"/>
      <c r="W328" s="80"/>
      <c r="X328" s="80"/>
      <c r="Y328" s="90"/>
      <c r="Z328" s="90"/>
      <c r="AA328" s="90"/>
      <c r="AB328" s="90"/>
      <c r="AC328" s="90"/>
      <c r="AD328" s="90"/>
      <c r="AE328" s="80"/>
      <c r="AF328" s="90"/>
      <c r="AG328" s="90"/>
      <c r="AH328" s="90"/>
      <c r="AI328" s="90"/>
      <c r="AJ328" s="80"/>
      <c r="AK328" s="80"/>
      <c r="AL328" s="90"/>
      <c r="AM328" s="90"/>
      <c r="AN328" s="90"/>
      <c r="AO328" s="90"/>
      <c r="AP328" s="80"/>
      <c r="AQ328" s="80"/>
      <c r="AR328" s="80"/>
      <c r="AS328" s="80"/>
      <c r="AT328" s="90"/>
      <c r="AU328" s="90"/>
      <c r="AV328" s="9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1"/>
    </row>
    <row r="329" spans="1:6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1"/>
      <c r="N329" s="81"/>
      <c r="O329" s="81"/>
      <c r="P329" s="80"/>
      <c r="Q329" s="86"/>
      <c r="R329" s="80"/>
      <c r="S329" s="88"/>
      <c r="T329" s="80"/>
      <c r="U329" s="80"/>
      <c r="V329" s="80"/>
      <c r="W329" s="80"/>
      <c r="X329" s="80"/>
      <c r="Y329" s="90"/>
      <c r="Z329" s="90"/>
      <c r="AA329" s="90"/>
      <c r="AB329" s="90"/>
      <c r="AC329" s="90"/>
      <c r="AD329" s="90"/>
      <c r="AE329" s="80"/>
      <c r="AF329" s="90"/>
      <c r="AG329" s="90"/>
      <c r="AH329" s="90"/>
      <c r="AI329" s="90"/>
      <c r="AJ329" s="80"/>
      <c r="AK329" s="80"/>
      <c r="AL329" s="90"/>
      <c r="AM329" s="90"/>
      <c r="AN329" s="90"/>
      <c r="AO329" s="90"/>
      <c r="AP329" s="80"/>
      <c r="AQ329" s="80"/>
      <c r="AR329" s="80"/>
      <c r="AS329" s="80"/>
      <c r="AT329" s="90"/>
      <c r="AU329" s="90"/>
      <c r="AV329" s="9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1"/>
    </row>
    <row r="330" spans="1:6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1"/>
      <c r="N330" s="81"/>
      <c r="O330" s="81"/>
      <c r="P330" s="80"/>
      <c r="Q330" s="86"/>
      <c r="R330" s="80"/>
      <c r="S330" s="88"/>
      <c r="T330" s="80"/>
      <c r="U330" s="80"/>
      <c r="V330" s="80"/>
      <c r="W330" s="80"/>
      <c r="X330" s="80"/>
      <c r="Y330" s="90"/>
      <c r="Z330" s="90"/>
      <c r="AA330" s="90"/>
      <c r="AB330" s="90"/>
      <c r="AC330" s="90"/>
      <c r="AD330" s="90"/>
      <c r="AE330" s="80"/>
      <c r="AF330" s="90"/>
      <c r="AG330" s="90"/>
      <c r="AH330" s="90"/>
      <c r="AI330" s="90"/>
      <c r="AJ330" s="80"/>
      <c r="AK330" s="80"/>
      <c r="AL330" s="90"/>
      <c r="AM330" s="90"/>
      <c r="AN330" s="90"/>
      <c r="AO330" s="90"/>
      <c r="AP330" s="80"/>
      <c r="AQ330" s="80"/>
      <c r="AR330" s="80"/>
      <c r="AS330" s="80"/>
      <c r="AT330" s="90"/>
      <c r="AU330" s="90"/>
      <c r="AV330" s="9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1"/>
    </row>
    <row r="331" spans="1:6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1"/>
      <c r="N331" s="81"/>
      <c r="O331" s="81"/>
      <c r="P331" s="80"/>
      <c r="Q331" s="86"/>
      <c r="R331" s="80"/>
      <c r="S331" s="88"/>
      <c r="T331" s="80"/>
      <c r="U331" s="80"/>
      <c r="V331" s="80"/>
      <c r="W331" s="80"/>
      <c r="X331" s="80"/>
      <c r="Y331" s="90"/>
      <c r="Z331" s="90"/>
      <c r="AA331" s="90"/>
      <c r="AB331" s="90"/>
      <c r="AC331" s="90"/>
      <c r="AD331" s="90"/>
      <c r="AE331" s="80"/>
      <c r="AF331" s="90"/>
      <c r="AG331" s="90"/>
      <c r="AH331" s="90"/>
      <c r="AI331" s="90"/>
      <c r="AJ331" s="80"/>
      <c r="AK331" s="80"/>
      <c r="AL331" s="90"/>
      <c r="AM331" s="90"/>
      <c r="AN331" s="90"/>
      <c r="AO331" s="90"/>
      <c r="AP331" s="80"/>
      <c r="AQ331" s="80"/>
      <c r="AR331" s="80"/>
      <c r="AS331" s="80"/>
      <c r="AT331" s="90"/>
      <c r="AU331" s="90"/>
      <c r="AV331" s="9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1"/>
    </row>
    <row r="332" spans="1:6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1"/>
      <c r="N332" s="81"/>
      <c r="O332" s="81"/>
      <c r="P332" s="80"/>
      <c r="Q332" s="86"/>
      <c r="R332" s="80"/>
      <c r="S332" s="88"/>
      <c r="T332" s="80"/>
      <c r="U332" s="80"/>
      <c r="V332" s="80"/>
      <c r="W332" s="80"/>
      <c r="X332" s="80"/>
      <c r="Y332" s="90"/>
      <c r="Z332" s="90"/>
      <c r="AA332" s="90"/>
      <c r="AB332" s="90"/>
      <c r="AC332" s="90"/>
      <c r="AD332" s="90"/>
      <c r="AE332" s="80"/>
      <c r="AF332" s="90"/>
      <c r="AG332" s="90"/>
      <c r="AH332" s="90"/>
      <c r="AI332" s="90"/>
      <c r="AJ332" s="80"/>
      <c r="AK332" s="80"/>
      <c r="AL332" s="90"/>
      <c r="AM332" s="90"/>
      <c r="AN332" s="90"/>
      <c r="AO332" s="90"/>
      <c r="AP332" s="80"/>
      <c r="AQ332" s="80"/>
      <c r="AR332" s="80"/>
      <c r="AS332" s="80"/>
      <c r="AT332" s="90"/>
      <c r="AU332" s="90"/>
      <c r="AV332" s="9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1"/>
    </row>
    <row r="333" spans="1:6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81"/>
      <c r="O333" s="81"/>
      <c r="P333" s="80"/>
      <c r="Q333" s="86"/>
      <c r="R333" s="80"/>
      <c r="S333" s="88"/>
      <c r="T333" s="80"/>
      <c r="U333" s="80"/>
      <c r="V333" s="80"/>
      <c r="W333" s="80"/>
      <c r="X333" s="80"/>
      <c r="Y333" s="90"/>
      <c r="Z333" s="90"/>
      <c r="AA333" s="90"/>
      <c r="AB333" s="90"/>
      <c r="AC333" s="90"/>
      <c r="AD333" s="90"/>
      <c r="AE333" s="80"/>
      <c r="AF333" s="90"/>
      <c r="AG333" s="90"/>
      <c r="AH333" s="90"/>
      <c r="AI333" s="90"/>
      <c r="AJ333" s="80"/>
      <c r="AK333" s="80"/>
      <c r="AL333" s="90"/>
      <c r="AM333" s="90"/>
      <c r="AN333" s="90"/>
      <c r="AO333" s="90"/>
      <c r="AP333" s="80"/>
      <c r="AQ333" s="80"/>
      <c r="AR333" s="80"/>
      <c r="AS333" s="80"/>
      <c r="AT333" s="90"/>
      <c r="AU333" s="90"/>
      <c r="AV333" s="9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1"/>
    </row>
    <row r="334" spans="1:6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81"/>
      <c r="O334" s="81"/>
      <c r="P334" s="80"/>
      <c r="Q334" s="86"/>
      <c r="R334" s="80"/>
      <c r="S334" s="88"/>
      <c r="T334" s="80"/>
      <c r="U334" s="80"/>
      <c r="V334" s="80"/>
      <c r="W334" s="80"/>
      <c r="X334" s="80"/>
      <c r="Y334" s="90"/>
      <c r="Z334" s="90"/>
      <c r="AA334" s="90"/>
      <c r="AB334" s="90"/>
      <c r="AC334" s="90"/>
      <c r="AD334" s="90"/>
      <c r="AE334" s="80"/>
      <c r="AF334" s="90"/>
      <c r="AG334" s="90"/>
      <c r="AH334" s="90"/>
      <c r="AI334" s="90"/>
      <c r="AJ334" s="80"/>
      <c r="AK334" s="80"/>
      <c r="AL334" s="90"/>
      <c r="AM334" s="90"/>
      <c r="AN334" s="90"/>
      <c r="AO334" s="90"/>
      <c r="AP334" s="80"/>
      <c r="AQ334" s="80"/>
      <c r="AR334" s="80"/>
      <c r="AS334" s="80"/>
      <c r="AT334" s="90"/>
      <c r="AU334" s="90"/>
      <c r="AV334" s="9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1"/>
    </row>
    <row r="335" spans="1:6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1"/>
      <c r="N335" s="81"/>
      <c r="O335" s="81"/>
      <c r="P335" s="80"/>
      <c r="Q335" s="86"/>
      <c r="R335" s="80"/>
      <c r="S335" s="88"/>
      <c r="T335" s="80"/>
      <c r="U335" s="80"/>
      <c r="V335" s="80"/>
      <c r="W335" s="80"/>
      <c r="X335" s="80"/>
      <c r="Y335" s="90"/>
      <c r="Z335" s="90"/>
      <c r="AA335" s="90"/>
      <c r="AB335" s="90"/>
      <c r="AC335" s="90"/>
      <c r="AD335" s="90"/>
      <c r="AE335" s="80"/>
      <c r="AF335" s="90"/>
      <c r="AG335" s="90"/>
      <c r="AH335" s="90"/>
      <c r="AI335" s="90"/>
      <c r="AJ335" s="80"/>
      <c r="AK335" s="80"/>
      <c r="AL335" s="90"/>
      <c r="AM335" s="90"/>
      <c r="AN335" s="90"/>
      <c r="AO335" s="90"/>
      <c r="AP335" s="80"/>
      <c r="AQ335" s="80"/>
      <c r="AR335" s="80"/>
      <c r="AS335" s="80"/>
      <c r="AT335" s="90"/>
      <c r="AU335" s="90"/>
      <c r="AV335" s="9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1"/>
    </row>
    <row r="336" spans="1:6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1"/>
      <c r="N336" s="81"/>
      <c r="O336" s="81"/>
      <c r="P336" s="80"/>
      <c r="Q336" s="86"/>
      <c r="R336" s="80"/>
      <c r="S336" s="88"/>
      <c r="T336" s="80"/>
      <c r="U336" s="80"/>
      <c r="V336" s="80"/>
      <c r="W336" s="80"/>
      <c r="X336" s="80"/>
      <c r="Y336" s="90"/>
      <c r="Z336" s="90"/>
      <c r="AA336" s="90"/>
      <c r="AB336" s="90"/>
      <c r="AC336" s="90"/>
      <c r="AD336" s="90"/>
      <c r="AE336" s="80"/>
      <c r="AF336" s="90"/>
      <c r="AG336" s="90"/>
      <c r="AH336" s="90"/>
      <c r="AI336" s="90"/>
      <c r="AJ336" s="80"/>
      <c r="AK336" s="80"/>
      <c r="AL336" s="90"/>
      <c r="AM336" s="90"/>
      <c r="AN336" s="90"/>
      <c r="AO336" s="90"/>
      <c r="AP336" s="80"/>
      <c r="AQ336" s="80"/>
      <c r="AR336" s="80"/>
      <c r="AS336" s="80"/>
      <c r="AT336" s="90"/>
      <c r="AU336" s="90"/>
      <c r="AV336" s="9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1"/>
    </row>
    <row r="337" spans="1:6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81"/>
      <c r="O337" s="81"/>
      <c r="P337" s="80"/>
      <c r="Q337" s="86"/>
      <c r="R337" s="80"/>
      <c r="S337" s="88"/>
      <c r="T337" s="80"/>
      <c r="U337" s="80"/>
      <c r="V337" s="80"/>
      <c r="W337" s="80"/>
      <c r="X337" s="80"/>
      <c r="Y337" s="90"/>
      <c r="Z337" s="90"/>
      <c r="AA337" s="90"/>
      <c r="AB337" s="90"/>
      <c r="AC337" s="90"/>
      <c r="AD337" s="90"/>
      <c r="AE337" s="80"/>
      <c r="AF337" s="90"/>
      <c r="AG337" s="90"/>
      <c r="AH337" s="90"/>
      <c r="AI337" s="90"/>
      <c r="AJ337" s="80"/>
      <c r="AK337" s="80"/>
      <c r="AL337" s="90"/>
      <c r="AM337" s="90"/>
      <c r="AN337" s="90"/>
      <c r="AO337" s="90"/>
      <c r="AP337" s="80"/>
      <c r="AQ337" s="80"/>
      <c r="AR337" s="80"/>
      <c r="AS337" s="80"/>
      <c r="AT337" s="90"/>
      <c r="AU337" s="90"/>
      <c r="AV337" s="9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1"/>
    </row>
    <row r="338" spans="1:6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81"/>
      <c r="O338" s="81"/>
      <c r="P338" s="80"/>
      <c r="Q338" s="86"/>
      <c r="R338" s="80"/>
      <c r="S338" s="88"/>
      <c r="T338" s="80"/>
      <c r="U338" s="80"/>
      <c r="V338" s="80"/>
      <c r="W338" s="80"/>
      <c r="X338" s="80"/>
      <c r="Y338" s="90"/>
      <c r="Z338" s="90"/>
      <c r="AA338" s="90"/>
      <c r="AB338" s="90"/>
      <c r="AC338" s="90"/>
      <c r="AD338" s="90"/>
      <c r="AE338" s="80"/>
      <c r="AF338" s="90"/>
      <c r="AG338" s="90"/>
      <c r="AH338" s="90"/>
      <c r="AI338" s="90"/>
      <c r="AJ338" s="80"/>
      <c r="AK338" s="80"/>
      <c r="AL338" s="90"/>
      <c r="AM338" s="90"/>
      <c r="AN338" s="90"/>
      <c r="AO338" s="90"/>
      <c r="AP338" s="80"/>
      <c r="AQ338" s="80"/>
      <c r="AR338" s="80"/>
      <c r="AS338" s="80"/>
      <c r="AT338" s="90"/>
      <c r="AU338" s="90"/>
      <c r="AV338" s="9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1"/>
    </row>
    <row r="339" spans="1:6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1"/>
      <c r="N339" s="81"/>
      <c r="O339" s="81"/>
      <c r="P339" s="80"/>
      <c r="Q339" s="86"/>
      <c r="R339" s="80"/>
      <c r="S339" s="88"/>
      <c r="T339" s="80"/>
      <c r="U339" s="80"/>
      <c r="V339" s="80"/>
      <c r="W339" s="80"/>
      <c r="X339" s="80"/>
      <c r="Y339" s="90"/>
      <c r="Z339" s="90"/>
      <c r="AA339" s="90"/>
      <c r="AB339" s="90"/>
      <c r="AC339" s="90"/>
      <c r="AD339" s="90"/>
      <c r="AE339" s="80"/>
      <c r="AF339" s="90"/>
      <c r="AG339" s="90"/>
      <c r="AH339" s="90"/>
      <c r="AI339" s="90"/>
      <c r="AJ339" s="80"/>
      <c r="AK339" s="80"/>
      <c r="AL339" s="90"/>
      <c r="AM339" s="90"/>
      <c r="AN339" s="90"/>
      <c r="AO339" s="90"/>
      <c r="AP339" s="80"/>
      <c r="AQ339" s="80"/>
      <c r="AR339" s="80"/>
      <c r="AS339" s="80"/>
      <c r="AT339" s="90"/>
      <c r="AU339" s="90"/>
      <c r="AV339" s="9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1"/>
    </row>
    <row r="340" spans="1:6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1"/>
      <c r="N340" s="81"/>
      <c r="O340" s="81"/>
      <c r="P340" s="80"/>
      <c r="Q340" s="86"/>
      <c r="R340" s="80"/>
      <c r="S340" s="88"/>
      <c r="T340" s="80"/>
      <c r="U340" s="80"/>
      <c r="V340" s="80"/>
      <c r="W340" s="80"/>
      <c r="X340" s="80"/>
      <c r="Y340" s="90"/>
      <c r="Z340" s="90"/>
      <c r="AA340" s="90"/>
      <c r="AB340" s="90"/>
      <c r="AC340" s="90"/>
      <c r="AD340" s="90"/>
      <c r="AE340" s="80"/>
      <c r="AF340" s="90"/>
      <c r="AG340" s="90"/>
      <c r="AH340" s="90"/>
      <c r="AI340" s="90"/>
      <c r="AJ340" s="80"/>
      <c r="AK340" s="80"/>
      <c r="AL340" s="90"/>
      <c r="AM340" s="90"/>
      <c r="AN340" s="90"/>
      <c r="AO340" s="90"/>
      <c r="AP340" s="80"/>
      <c r="AQ340" s="80"/>
      <c r="AR340" s="80"/>
      <c r="AS340" s="80"/>
      <c r="AT340" s="90"/>
      <c r="AU340" s="90"/>
      <c r="AV340" s="9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1"/>
    </row>
    <row r="341" spans="1:6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1"/>
      <c r="N341" s="81"/>
      <c r="O341" s="81"/>
      <c r="P341" s="80"/>
      <c r="Q341" s="86"/>
      <c r="R341" s="80"/>
      <c r="S341" s="88"/>
      <c r="T341" s="80"/>
      <c r="U341" s="80"/>
      <c r="V341" s="80"/>
      <c r="W341" s="80"/>
      <c r="X341" s="80"/>
      <c r="Y341" s="90"/>
      <c r="Z341" s="90"/>
      <c r="AA341" s="90"/>
      <c r="AB341" s="90"/>
      <c r="AC341" s="90"/>
      <c r="AD341" s="90"/>
      <c r="AE341" s="80"/>
      <c r="AF341" s="90"/>
      <c r="AG341" s="90"/>
      <c r="AH341" s="90"/>
      <c r="AI341" s="90"/>
      <c r="AJ341" s="80"/>
      <c r="AK341" s="80"/>
      <c r="AL341" s="90"/>
      <c r="AM341" s="90"/>
      <c r="AN341" s="90"/>
      <c r="AO341" s="90"/>
      <c r="AP341" s="80"/>
      <c r="AQ341" s="80"/>
      <c r="AR341" s="80"/>
      <c r="AS341" s="80"/>
      <c r="AT341" s="90"/>
      <c r="AU341" s="90"/>
      <c r="AV341" s="9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1"/>
    </row>
    <row r="342" spans="1:6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1"/>
      <c r="N342" s="81"/>
      <c r="O342" s="81"/>
      <c r="P342" s="80"/>
      <c r="Q342" s="86"/>
      <c r="R342" s="80"/>
      <c r="S342" s="88"/>
      <c r="T342" s="80"/>
      <c r="U342" s="80"/>
      <c r="V342" s="80"/>
      <c r="W342" s="80"/>
      <c r="X342" s="80"/>
      <c r="Y342" s="90"/>
      <c r="Z342" s="90"/>
      <c r="AA342" s="90"/>
      <c r="AB342" s="90"/>
      <c r="AC342" s="90"/>
      <c r="AD342" s="90"/>
      <c r="AE342" s="80"/>
      <c r="AF342" s="90"/>
      <c r="AG342" s="90"/>
      <c r="AH342" s="90"/>
      <c r="AI342" s="90"/>
      <c r="AJ342" s="80"/>
      <c r="AK342" s="80"/>
      <c r="AL342" s="90"/>
      <c r="AM342" s="90"/>
      <c r="AN342" s="90"/>
      <c r="AO342" s="90"/>
      <c r="AP342" s="80"/>
      <c r="AQ342" s="80"/>
      <c r="AR342" s="80"/>
      <c r="AS342" s="80"/>
      <c r="AT342" s="90"/>
      <c r="AU342" s="90"/>
      <c r="AV342" s="9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1"/>
    </row>
    <row r="343" spans="1:6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1"/>
      <c r="N343" s="81"/>
      <c r="O343" s="81"/>
      <c r="P343" s="80"/>
      <c r="Q343" s="86"/>
      <c r="R343" s="80"/>
      <c r="S343" s="88"/>
      <c r="T343" s="80"/>
      <c r="U343" s="80"/>
      <c r="V343" s="80"/>
      <c r="W343" s="80"/>
      <c r="X343" s="80"/>
      <c r="Y343" s="90"/>
      <c r="Z343" s="90"/>
      <c r="AA343" s="90"/>
      <c r="AB343" s="90"/>
      <c r="AC343" s="90"/>
      <c r="AD343" s="90"/>
      <c r="AE343" s="80"/>
      <c r="AF343" s="90"/>
      <c r="AG343" s="90"/>
      <c r="AH343" s="90"/>
      <c r="AI343" s="90"/>
      <c r="AJ343" s="80"/>
      <c r="AK343" s="80"/>
      <c r="AL343" s="90"/>
      <c r="AM343" s="90"/>
      <c r="AN343" s="90"/>
      <c r="AO343" s="90"/>
      <c r="AP343" s="80"/>
      <c r="AQ343" s="80"/>
      <c r="AR343" s="80"/>
      <c r="AS343" s="80"/>
      <c r="AT343" s="90"/>
      <c r="AU343" s="90"/>
      <c r="AV343" s="9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1"/>
    </row>
    <row r="344" spans="1:6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81"/>
      <c r="O344" s="81"/>
      <c r="P344" s="80"/>
      <c r="Q344" s="86"/>
      <c r="R344" s="80"/>
      <c r="S344" s="88"/>
      <c r="T344" s="80"/>
      <c r="U344" s="80"/>
      <c r="V344" s="80"/>
      <c r="W344" s="80"/>
      <c r="X344" s="80"/>
      <c r="Y344" s="90"/>
      <c r="Z344" s="90"/>
      <c r="AA344" s="90"/>
      <c r="AB344" s="90"/>
      <c r="AC344" s="90"/>
      <c r="AD344" s="90"/>
      <c r="AE344" s="80"/>
      <c r="AF344" s="90"/>
      <c r="AG344" s="90"/>
      <c r="AH344" s="90"/>
      <c r="AI344" s="90"/>
      <c r="AJ344" s="80"/>
      <c r="AK344" s="80"/>
      <c r="AL344" s="90"/>
      <c r="AM344" s="90"/>
      <c r="AN344" s="90"/>
      <c r="AO344" s="90"/>
      <c r="AP344" s="80"/>
      <c r="AQ344" s="80"/>
      <c r="AR344" s="80"/>
      <c r="AS344" s="80"/>
      <c r="AT344" s="90"/>
      <c r="AU344" s="90"/>
      <c r="AV344" s="9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1"/>
    </row>
    <row r="345" spans="1:6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81"/>
      <c r="O345" s="81"/>
      <c r="P345" s="80"/>
      <c r="Q345" s="86"/>
      <c r="R345" s="80"/>
      <c r="S345" s="88"/>
      <c r="T345" s="80"/>
      <c r="U345" s="80"/>
      <c r="V345" s="80"/>
      <c r="W345" s="80"/>
      <c r="X345" s="80"/>
      <c r="Y345" s="90"/>
      <c r="Z345" s="90"/>
      <c r="AA345" s="90"/>
      <c r="AB345" s="90"/>
      <c r="AC345" s="90"/>
      <c r="AD345" s="90"/>
      <c r="AE345" s="80"/>
      <c r="AF345" s="90"/>
      <c r="AG345" s="90"/>
      <c r="AH345" s="90"/>
      <c r="AI345" s="90"/>
      <c r="AJ345" s="80"/>
      <c r="AK345" s="80"/>
      <c r="AL345" s="90"/>
      <c r="AM345" s="90"/>
      <c r="AN345" s="90"/>
      <c r="AO345" s="90"/>
      <c r="AP345" s="80"/>
      <c r="AQ345" s="80"/>
      <c r="AR345" s="80"/>
      <c r="AS345" s="80"/>
      <c r="AT345" s="90"/>
      <c r="AU345" s="90"/>
      <c r="AV345" s="9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1"/>
    </row>
    <row r="346" spans="1:6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1"/>
      <c r="N346" s="81"/>
      <c r="O346" s="81"/>
      <c r="P346" s="80"/>
      <c r="Q346" s="86"/>
      <c r="R346" s="80"/>
      <c r="S346" s="88"/>
      <c r="T346" s="80"/>
      <c r="U346" s="80"/>
      <c r="V346" s="80"/>
      <c r="W346" s="80"/>
      <c r="X346" s="80"/>
      <c r="Y346" s="90"/>
      <c r="Z346" s="90"/>
      <c r="AA346" s="90"/>
      <c r="AB346" s="90"/>
      <c r="AC346" s="90"/>
      <c r="AD346" s="90"/>
      <c r="AE346" s="80"/>
      <c r="AF346" s="90"/>
      <c r="AG346" s="90"/>
      <c r="AH346" s="90"/>
      <c r="AI346" s="90"/>
      <c r="AJ346" s="80"/>
      <c r="AK346" s="80"/>
      <c r="AL346" s="90"/>
      <c r="AM346" s="90"/>
      <c r="AN346" s="90"/>
      <c r="AO346" s="90"/>
      <c r="AP346" s="80"/>
      <c r="AQ346" s="80"/>
      <c r="AR346" s="80"/>
      <c r="AS346" s="80"/>
      <c r="AT346" s="90"/>
      <c r="AU346" s="90"/>
      <c r="AV346" s="9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1"/>
    </row>
    <row r="347" spans="1:6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1"/>
      <c r="N347" s="81"/>
      <c r="O347" s="81"/>
      <c r="P347" s="80"/>
      <c r="Q347" s="86"/>
      <c r="R347" s="80"/>
      <c r="S347" s="88"/>
      <c r="T347" s="80"/>
      <c r="U347" s="80"/>
      <c r="V347" s="80"/>
      <c r="W347" s="80"/>
      <c r="X347" s="80"/>
      <c r="Y347" s="90"/>
      <c r="Z347" s="90"/>
      <c r="AA347" s="90"/>
      <c r="AB347" s="90"/>
      <c r="AC347" s="90"/>
      <c r="AD347" s="90"/>
      <c r="AE347" s="80"/>
      <c r="AF347" s="90"/>
      <c r="AG347" s="90"/>
      <c r="AH347" s="90"/>
      <c r="AI347" s="90"/>
      <c r="AJ347" s="80"/>
      <c r="AK347" s="80"/>
      <c r="AL347" s="90"/>
      <c r="AM347" s="90"/>
      <c r="AN347" s="90"/>
      <c r="AO347" s="90"/>
      <c r="AP347" s="80"/>
      <c r="AQ347" s="80"/>
      <c r="AR347" s="80"/>
      <c r="AS347" s="80"/>
      <c r="AT347" s="90"/>
      <c r="AU347" s="90"/>
      <c r="AV347" s="9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1"/>
    </row>
    <row r="348" spans="1:6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1"/>
      <c r="N348" s="81"/>
      <c r="O348" s="81"/>
      <c r="P348" s="80"/>
      <c r="Q348" s="86"/>
      <c r="R348" s="80"/>
      <c r="S348" s="88"/>
      <c r="T348" s="80"/>
      <c r="U348" s="80"/>
      <c r="V348" s="80"/>
      <c r="W348" s="80"/>
      <c r="X348" s="80"/>
      <c r="Y348" s="90"/>
      <c r="Z348" s="90"/>
      <c r="AA348" s="90"/>
      <c r="AB348" s="90"/>
      <c r="AC348" s="90"/>
      <c r="AD348" s="90"/>
      <c r="AE348" s="80"/>
      <c r="AF348" s="90"/>
      <c r="AG348" s="90"/>
      <c r="AH348" s="90"/>
      <c r="AI348" s="90"/>
      <c r="AJ348" s="80"/>
      <c r="AK348" s="80"/>
      <c r="AL348" s="90"/>
      <c r="AM348" s="90"/>
      <c r="AN348" s="90"/>
      <c r="AO348" s="90"/>
      <c r="AP348" s="80"/>
      <c r="AQ348" s="80"/>
      <c r="AR348" s="80"/>
      <c r="AS348" s="80"/>
      <c r="AT348" s="90"/>
      <c r="AU348" s="90"/>
      <c r="AV348" s="9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1"/>
    </row>
    <row r="349" spans="1:6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1"/>
      <c r="N349" s="81"/>
      <c r="O349" s="81"/>
      <c r="P349" s="80"/>
      <c r="Q349" s="86"/>
      <c r="R349" s="80"/>
      <c r="S349" s="88"/>
      <c r="T349" s="80"/>
      <c r="U349" s="80"/>
      <c r="V349" s="80"/>
      <c r="W349" s="80"/>
      <c r="X349" s="80"/>
      <c r="Y349" s="90"/>
      <c r="Z349" s="90"/>
      <c r="AA349" s="90"/>
      <c r="AB349" s="90"/>
      <c r="AC349" s="90"/>
      <c r="AD349" s="90"/>
      <c r="AE349" s="80"/>
      <c r="AF349" s="90"/>
      <c r="AG349" s="90"/>
      <c r="AH349" s="90"/>
      <c r="AI349" s="90"/>
      <c r="AJ349" s="80"/>
      <c r="AK349" s="80"/>
      <c r="AL349" s="90"/>
      <c r="AM349" s="90"/>
      <c r="AN349" s="90"/>
      <c r="AO349" s="90"/>
      <c r="AP349" s="80"/>
      <c r="AQ349" s="80"/>
      <c r="AR349" s="80"/>
      <c r="AS349" s="80"/>
      <c r="AT349" s="90"/>
      <c r="AU349" s="90"/>
      <c r="AV349" s="9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1"/>
    </row>
    <row r="350" spans="1:6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1"/>
      <c r="N350" s="81"/>
      <c r="O350" s="81"/>
      <c r="P350" s="80"/>
      <c r="Q350" s="86"/>
      <c r="R350" s="80"/>
      <c r="S350" s="88"/>
      <c r="T350" s="80"/>
      <c r="U350" s="80"/>
      <c r="V350" s="80"/>
      <c r="W350" s="80"/>
      <c r="X350" s="80"/>
      <c r="Y350" s="90"/>
      <c r="Z350" s="90"/>
      <c r="AA350" s="90"/>
      <c r="AB350" s="90"/>
      <c r="AC350" s="90"/>
      <c r="AD350" s="90"/>
      <c r="AE350" s="80"/>
      <c r="AF350" s="90"/>
      <c r="AG350" s="90"/>
      <c r="AH350" s="90"/>
      <c r="AI350" s="90"/>
      <c r="AJ350" s="80"/>
      <c r="AK350" s="80"/>
      <c r="AL350" s="90"/>
      <c r="AM350" s="90"/>
      <c r="AN350" s="90"/>
      <c r="AO350" s="90"/>
      <c r="AP350" s="80"/>
      <c r="AQ350" s="80"/>
      <c r="AR350" s="80"/>
      <c r="AS350" s="80"/>
      <c r="AT350" s="90"/>
      <c r="AU350" s="90"/>
      <c r="AV350" s="9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1"/>
    </row>
    <row r="351" spans="1:6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1"/>
      <c r="N351" s="81"/>
      <c r="O351" s="81"/>
      <c r="P351" s="80"/>
      <c r="Q351" s="86"/>
      <c r="R351" s="80"/>
      <c r="S351" s="88"/>
      <c r="T351" s="80"/>
      <c r="U351" s="80"/>
      <c r="V351" s="80"/>
      <c r="W351" s="80"/>
      <c r="X351" s="80"/>
      <c r="Y351" s="90"/>
      <c r="Z351" s="90"/>
      <c r="AA351" s="90"/>
      <c r="AB351" s="90"/>
      <c r="AC351" s="90"/>
      <c r="AD351" s="90"/>
      <c r="AE351" s="80"/>
      <c r="AF351" s="90"/>
      <c r="AG351" s="90"/>
      <c r="AH351" s="90"/>
      <c r="AI351" s="90"/>
      <c r="AJ351" s="80"/>
      <c r="AK351" s="80"/>
      <c r="AL351" s="90"/>
      <c r="AM351" s="90"/>
      <c r="AN351" s="90"/>
      <c r="AO351" s="90"/>
      <c r="AP351" s="80"/>
      <c r="AQ351" s="80"/>
      <c r="AR351" s="80"/>
      <c r="AS351" s="80"/>
      <c r="AT351" s="90"/>
      <c r="AU351" s="90"/>
      <c r="AV351" s="9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1"/>
    </row>
    <row r="352" spans="1:6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1"/>
      <c r="N352" s="81"/>
      <c r="O352" s="81"/>
      <c r="P352" s="80"/>
      <c r="Q352" s="86"/>
      <c r="R352" s="80"/>
      <c r="S352" s="88"/>
      <c r="T352" s="80"/>
      <c r="U352" s="80"/>
      <c r="V352" s="80"/>
      <c r="W352" s="80"/>
      <c r="X352" s="80"/>
      <c r="Y352" s="90"/>
      <c r="Z352" s="90"/>
      <c r="AA352" s="90"/>
      <c r="AB352" s="90"/>
      <c r="AC352" s="90"/>
      <c r="AD352" s="90"/>
      <c r="AE352" s="80"/>
      <c r="AF352" s="90"/>
      <c r="AG352" s="90"/>
      <c r="AH352" s="90"/>
      <c r="AI352" s="90"/>
      <c r="AJ352" s="80"/>
      <c r="AK352" s="80"/>
      <c r="AL352" s="90"/>
      <c r="AM352" s="90"/>
      <c r="AN352" s="90"/>
      <c r="AO352" s="90"/>
      <c r="AP352" s="80"/>
      <c r="AQ352" s="80"/>
      <c r="AR352" s="80"/>
      <c r="AS352" s="80"/>
      <c r="AT352" s="90"/>
      <c r="AU352" s="90"/>
      <c r="AV352" s="9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1"/>
    </row>
    <row r="353" spans="1:6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1"/>
      <c r="N353" s="81"/>
      <c r="O353" s="81"/>
      <c r="P353" s="80"/>
      <c r="Q353" s="86"/>
      <c r="R353" s="80"/>
      <c r="S353" s="88"/>
      <c r="T353" s="80"/>
      <c r="U353" s="80"/>
      <c r="V353" s="80"/>
      <c r="W353" s="80"/>
      <c r="X353" s="80"/>
      <c r="Y353" s="90"/>
      <c r="Z353" s="90"/>
      <c r="AA353" s="90"/>
      <c r="AB353" s="90"/>
      <c r="AC353" s="90"/>
      <c r="AD353" s="90"/>
      <c r="AE353" s="80"/>
      <c r="AF353" s="90"/>
      <c r="AG353" s="90"/>
      <c r="AH353" s="90"/>
      <c r="AI353" s="90"/>
      <c r="AJ353" s="80"/>
      <c r="AK353" s="80"/>
      <c r="AL353" s="90"/>
      <c r="AM353" s="90"/>
      <c r="AN353" s="90"/>
      <c r="AO353" s="90"/>
      <c r="AP353" s="80"/>
      <c r="AQ353" s="80"/>
      <c r="AR353" s="80"/>
      <c r="AS353" s="80"/>
      <c r="AT353" s="90"/>
      <c r="AU353" s="90"/>
      <c r="AV353" s="9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1"/>
    </row>
    <row r="354" spans="1:6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1"/>
      <c r="N354" s="81"/>
      <c r="O354" s="81"/>
      <c r="P354" s="80"/>
      <c r="Q354" s="86"/>
      <c r="R354" s="80"/>
      <c r="S354" s="88"/>
      <c r="T354" s="80"/>
      <c r="U354" s="80"/>
      <c r="V354" s="80"/>
      <c r="W354" s="80"/>
      <c r="X354" s="80"/>
      <c r="Y354" s="90"/>
      <c r="Z354" s="90"/>
      <c r="AA354" s="90"/>
      <c r="AB354" s="90"/>
      <c r="AC354" s="90"/>
      <c r="AD354" s="90"/>
      <c r="AE354" s="80"/>
      <c r="AF354" s="90"/>
      <c r="AG354" s="90"/>
      <c r="AH354" s="90"/>
      <c r="AI354" s="90"/>
      <c r="AJ354" s="80"/>
      <c r="AK354" s="80"/>
      <c r="AL354" s="90"/>
      <c r="AM354" s="90"/>
      <c r="AN354" s="90"/>
      <c r="AO354" s="90"/>
      <c r="AP354" s="80"/>
      <c r="AQ354" s="80"/>
      <c r="AR354" s="80"/>
      <c r="AS354" s="80"/>
      <c r="AT354" s="90"/>
      <c r="AU354" s="90"/>
      <c r="AV354" s="9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1"/>
    </row>
    <row r="355" spans="1:6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1"/>
      <c r="N355" s="81"/>
      <c r="O355" s="81"/>
      <c r="P355" s="80"/>
      <c r="Q355" s="86"/>
      <c r="R355" s="80"/>
      <c r="S355" s="88"/>
      <c r="T355" s="80"/>
      <c r="U355" s="80"/>
      <c r="V355" s="80"/>
      <c r="W355" s="80"/>
      <c r="X355" s="80"/>
      <c r="Y355" s="90"/>
      <c r="Z355" s="90"/>
      <c r="AA355" s="90"/>
      <c r="AB355" s="90"/>
      <c r="AC355" s="90"/>
      <c r="AD355" s="90"/>
      <c r="AE355" s="80"/>
      <c r="AF355" s="90"/>
      <c r="AG355" s="90"/>
      <c r="AH355" s="90"/>
      <c r="AI355" s="90"/>
      <c r="AJ355" s="80"/>
      <c r="AK355" s="80"/>
      <c r="AL355" s="90"/>
      <c r="AM355" s="90"/>
      <c r="AN355" s="90"/>
      <c r="AO355" s="90"/>
      <c r="AP355" s="80"/>
      <c r="AQ355" s="80"/>
      <c r="AR355" s="80"/>
      <c r="AS355" s="80"/>
      <c r="AT355" s="90"/>
      <c r="AU355" s="90"/>
      <c r="AV355" s="9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1"/>
    </row>
    <row r="356" spans="1:6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1"/>
      <c r="N356" s="81"/>
      <c r="O356" s="81"/>
      <c r="P356" s="80"/>
      <c r="Q356" s="86"/>
      <c r="R356" s="80"/>
      <c r="S356" s="88"/>
      <c r="T356" s="80"/>
      <c r="U356" s="80"/>
      <c r="V356" s="80"/>
      <c r="W356" s="80"/>
      <c r="X356" s="80"/>
      <c r="Y356" s="90"/>
      <c r="Z356" s="90"/>
      <c r="AA356" s="90"/>
      <c r="AB356" s="90"/>
      <c r="AC356" s="90"/>
      <c r="AD356" s="90"/>
      <c r="AE356" s="80"/>
      <c r="AF356" s="90"/>
      <c r="AG356" s="90"/>
      <c r="AH356" s="90"/>
      <c r="AI356" s="90"/>
      <c r="AJ356" s="80"/>
      <c r="AK356" s="80"/>
      <c r="AL356" s="90"/>
      <c r="AM356" s="90"/>
      <c r="AN356" s="90"/>
      <c r="AO356" s="90"/>
      <c r="AP356" s="80"/>
      <c r="AQ356" s="80"/>
      <c r="AR356" s="80"/>
      <c r="AS356" s="80"/>
      <c r="AT356" s="90"/>
      <c r="AU356" s="90"/>
      <c r="AV356" s="9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1"/>
    </row>
    <row r="357" spans="1:6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1"/>
      <c r="N357" s="81"/>
      <c r="O357" s="81"/>
      <c r="P357" s="80"/>
      <c r="Q357" s="86"/>
      <c r="R357" s="80"/>
      <c r="S357" s="88"/>
      <c r="T357" s="80"/>
      <c r="U357" s="80"/>
      <c r="V357" s="80"/>
      <c r="W357" s="80"/>
      <c r="X357" s="80"/>
      <c r="Y357" s="90"/>
      <c r="Z357" s="90"/>
      <c r="AA357" s="90"/>
      <c r="AB357" s="90"/>
      <c r="AC357" s="90"/>
      <c r="AD357" s="90"/>
      <c r="AE357" s="80"/>
      <c r="AF357" s="90"/>
      <c r="AG357" s="90"/>
      <c r="AH357" s="90"/>
      <c r="AI357" s="90"/>
      <c r="AJ357" s="80"/>
      <c r="AK357" s="80"/>
      <c r="AL357" s="90"/>
      <c r="AM357" s="90"/>
      <c r="AN357" s="90"/>
      <c r="AO357" s="90"/>
      <c r="AP357" s="80"/>
      <c r="AQ357" s="80"/>
      <c r="AR357" s="80"/>
      <c r="AS357" s="80"/>
      <c r="AT357" s="90"/>
      <c r="AU357" s="90"/>
      <c r="AV357" s="9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1"/>
    </row>
    <row r="358" spans="1:6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1"/>
      <c r="N358" s="81"/>
      <c r="O358" s="81"/>
      <c r="P358" s="80"/>
      <c r="Q358" s="86"/>
      <c r="R358" s="80"/>
      <c r="S358" s="88"/>
      <c r="T358" s="80"/>
      <c r="U358" s="80"/>
      <c r="V358" s="80"/>
      <c r="W358" s="80"/>
      <c r="X358" s="80"/>
      <c r="Y358" s="90"/>
      <c r="Z358" s="90"/>
      <c r="AA358" s="90"/>
      <c r="AB358" s="90"/>
      <c r="AC358" s="90"/>
      <c r="AD358" s="90"/>
      <c r="AE358" s="80"/>
      <c r="AF358" s="90"/>
      <c r="AG358" s="90"/>
      <c r="AH358" s="90"/>
      <c r="AI358" s="90"/>
      <c r="AJ358" s="80"/>
      <c r="AK358" s="80"/>
      <c r="AL358" s="90"/>
      <c r="AM358" s="90"/>
      <c r="AN358" s="90"/>
      <c r="AO358" s="90"/>
      <c r="AP358" s="80"/>
      <c r="AQ358" s="80"/>
      <c r="AR358" s="80"/>
      <c r="AS358" s="80"/>
      <c r="AT358" s="90"/>
      <c r="AU358" s="90"/>
      <c r="AV358" s="9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1"/>
    </row>
    <row r="359" spans="1:6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1"/>
      <c r="N359" s="81"/>
      <c r="O359" s="81"/>
      <c r="P359" s="80"/>
      <c r="Q359" s="86"/>
      <c r="R359" s="80"/>
      <c r="S359" s="88"/>
      <c r="T359" s="80"/>
      <c r="U359" s="80"/>
      <c r="V359" s="80"/>
      <c r="W359" s="80"/>
      <c r="X359" s="80"/>
      <c r="Y359" s="90"/>
      <c r="Z359" s="90"/>
      <c r="AA359" s="90"/>
      <c r="AB359" s="90"/>
      <c r="AC359" s="90"/>
      <c r="AD359" s="90"/>
      <c r="AE359" s="80"/>
      <c r="AF359" s="90"/>
      <c r="AG359" s="90"/>
      <c r="AH359" s="90"/>
      <c r="AI359" s="90"/>
      <c r="AJ359" s="80"/>
      <c r="AK359" s="80"/>
      <c r="AL359" s="90"/>
      <c r="AM359" s="90"/>
      <c r="AN359" s="90"/>
      <c r="AO359" s="90"/>
      <c r="AP359" s="80"/>
      <c r="AQ359" s="80"/>
      <c r="AR359" s="80"/>
      <c r="AS359" s="80"/>
      <c r="AT359" s="90"/>
      <c r="AU359" s="90"/>
      <c r="AV359" s="9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1"/>
    </row>
    <row r="360" spans="1:6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81"/>
      <c r="O360" s="81"/>
      <c r="P360" s="80"/>
      <c r="Q360" s="86"/>
      <c r="R360" s="80"/>
      <c r="S360" s="88"/>
      <c r="T360" s="80"/>
      <c r="U360" s="80"/>
      <c r="V360" s="80"/>
      <c r="W360" s="80"/>
      <c r="X360" s="80"/>
      <c r="Y360" s="90"/>
      <c r="Z360" s="90"/>
      <c r="AA360" s="90"/>
      <c r="AB360" s="90"/>
      <c r="AC360" s="90"/>
      <c r="AD360" s="90"/>
      <c r="AE360" s="80"/>
      <c r="AF360" s="90"/>
      <c r="AG360" s="90"/>
      <c r="AH360" s="90"/>
      <c r="AI360" s="90"/>
      <c r="AJ360" s="80"/>
      <c r="AK360" s="80"/>
      <c r="AL360" s="90"/>
      <c r="AM360" s="90"/>
      <c r="AN360" s="90"/>
      <c r="AO360" s="90"/>
      <c r="AP360" s="80"/>
      <c r="AQ360" s="80"/>
      <c r="AR360" s="80"/>
      <c r="AS360" s="80"/>
      <c r="AT360" s="90"/>
      <c r="AU360" s="90"/>
      <c r="AV360" s="9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1"/>
    </row>
    <row r="361" spans="1:6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81"/>
      <c r="O361" s="81"/>
      <c r="P361" s="80"/>
      <c r="Q361" s="86"/>
      <c r="R361" s="80"/>
      <c r="S361" s="88"/>
      <c r="T361" s="80"/>
      <c r="U361" s="80"/>
      <c r="V361" s="80"/>
      <c r="W361" s="80"/>
      <c r="X361" s="80"/>
      <c r="Y361" s="90"/>
      <c r="Z361" s="90"/>
      <c r="AA361" s="90"/>
      <c r="AB361" s="90"/>
      <c r="AC361" s="90"/>
      <c r="AD361" s="90"/>
      <c r="AE361" s="80"/>
      <c r="AF361" s="90"/>
      <c r="AG361" s="90"/>
      <c r="AH361" s="90"/>
      <c r="AI361" s="90"/>
      <c r="AJ361" s="80"/>
      <c r="AK361" s="80"/>
      <c r="AL361" s="90"/>
      <c r="AM361" s="90"/>
      <c r="AN361" s="90"/>
      <c r="AO361" s="90"/>
      <c r="AP361" s="80"/>
      <c r="AQ361" s="80"/>
      <c r="AR361" s="80"/>
      <c r="AS361" s="80"/>
      <c r="AT361" s="90"/>
      <c r="AU361" s="90"/>
      <c r="AV361" s="9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1"/>
    </row>
    <row r="362" spans="1:6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1"/>
      <c r="N362" s="81"/>
      <c r="O362" s="81"/>
      <c r="P362" s="80"/>
      <c r="Q362" s="86"/>
      <c r="R362" s="80"/>
      <c r="S362" s="88"/>
      <c r="T362" s="80"/>
      <c r="U362" s="80"/>
      <c r="V362" s="80"/>
      <c r="W362" s="80"/>
      <c r="X362" s="80"/>
      <c r="Y362" s="90"/>
      <c r="Z362" s="90"/>
      <c r="AA362" s="90"/>
      <c r="AB362" s="90"/>
      <c r="AC362" s="90"/>
      <c r="AD362" s="90"/>
      <c r="AE362" s="80"/>
      <c r="AF362" s="90"/>
      <c r="AG362" s="90"/>
      <c r="AH362" s="90"/>
      <c r="AI362" s="90"/>
      <c r="AJ362" s="80"/>
      <c r="AK362" s="80"/>
      <c r="AL362" s="90"/>
      <c r="AM362" s="90"/>
      <c r="AN362" s="90"/>
      <c r="AO362" s="90"/>
      <c r="AP362" s="80"/>
      <c r="AQ362" s="80"/>
      <c r="AR362" s="80"/>
      <c r="AS362" s="80"/>
      <c r="AT362" s="90"/>
      <c r="AU362" s="90"/>
      <c r="AV362" s="9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1"/>
    </row>
    <row r="363" spans="1:6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1"/>
      <c r="N363" s="81"/>
      <c r="O363" s="81"/>
      <c r="P363" s="80"/>
      <c r="Q363" s="86"/>
      <c r="R363" s="80"/>
      <c r="S363" s="88"/>
      <c r="T363" s="80"/>
      <c r="U363" s="80"/>
      <c r="V363" s="80"/>
      <c r="W363" s="80"/>
      <c r="X363" s="80"/>
      <c r="Y363" s="90"/>
      <c r="Z363" s="90"/>
      <c r="AA363" s="90"/>
      <c r="AB363" s="90"/>
      <c r="AC363" s="90"/>
      <c r="AD363" s="90"/>
      <c r="AE363" s="80"/>
      <c r="AF363" s="90"/>
      <c r="AG363" s="90"/>
      <c r="AH363" s="90"/>
      <c r="AI363" s="90"/>
      <c r="AJ363" s="80"/>
      <c r="AK363" s="80"/>
      <c r="AL363" s="90"/>
      <c r="AM363" s="90"/>
      <c r="AN363" s="90"/>
      <c r="AO363" s="90"/>
      <c r="AP363" s="80"/>
      <c r="AQ363" s="80"/>
      <c r="AR363" s="80"/>
      <c r="AS363" s="80"/>
      <c r="AT363" s="90"/>
      <c r="AU363" s="90"/>
      <c r="AV363" s="9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1"/>
    </row>
    <row r="364" spans="1:6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1"/>
      <c r="N364" s="81"/>
      <c r="O364" s="81"/>
      <c r="P364" s="80"/>
      <c r="Q364" s="86"/>
      <c r="R364" s="80"/>
      <c r="S364" s="88"/>
      <c r="T364" s="80"/>
      <c r="U364" s="80"/>
      <c r="V364" s="80"/>
      <c r="W364" s="80"/>
      <c r="X364" s="80"/>
      <c r="Y364" s="90"/>
      <c r="Z364" s="90"/>
      <c r="AA364" s="90"/>
      <c r="AB364" s="90"/>
      <c r="AC364" s="90"/>
      <c r="AD364" s="90"/>
      <c r="AE364" s="80"/>
      <c r="AF364" s="90"/>
      <c r="AG364" s="90"/>
      <c r="AH364" s="90"/>
      <c r="AI364" s="90"/>
      <c r="AJ364" s="80"/>
      <c r="AK364" s="80"/>
      <c r="AL364" s="90"/>
      <c r="AM364" s="90"/>
      <c r="AN364" s="90"/>
      <c r="AO364" s="90"/>
      <c r="AP364" s="80"/>
      <c r="AQ364" s="80"/>
      <c r="AR364" s="80"/>
      <c r="AS364" s="80"/>
      <c r="AT364" s="90"/>
      <c r="AU364" s="90"/>
      <c r="AV364" s="9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1"/>
    </row>
    <row r="365" spans="1:6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1"/>
      <c r="N365" s="81"/>
      <c r="O365" s="81"/>
      <c r="P365" s="80"/>
      <c r="Q365" s="86"/>
      <c r="R365" s="80"/>
      <c r="S365" s="88"/>
      <c r="T365" s="80"/>
      <c r="U365" s="80"/>
      <c r="V365" s="80"/>
      <c r="W365" s="80"/>
      <c r="X365" s="80"/>
      <c r="Y365" s="90"/>
      <c r="Z365" s="90"/>
      <c r="AA365" s="90"/>
      <c r="AB365" s="90"/>
      <c r="AC365" s="90"/>
      <c r="AD365" s="90"/>
      <c r="AE365" s="80"/>
      <c r="AF365" s="90"/>
      <c r="AG365" s="90"/>
      <c r="AH365" s="90"/>
      <c r="AI365" s="90"/>
      <c r="AJ365" s="80"/>
      <c r="AK365" s="80"/>
      <c r="AL365" s="90"/>
      <c r="AM365" s="90"/>
      <c r="AN365" s="90"/>
      <c r="AO365" s="90"/>
      <c r="AP365" s="80"/>
      <c r="AQ365" s="80"/>
      <c r="AR365" s="80"/>
      <c r="AS365" s="80"/>
      <c r="AT365" s="90"/>
      <c r="AU365" s="90"/>
      <c r="AV365" s="9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1"/>
    </row>
    <row r="366" spans="1:6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1"/>
      <c r="N366" s="81"/>
      <c r="O366" s="81"/>
      <c r="P366" s="80"/>
      <c r="Q366" s="86"/>
      <c r="R366" s="80"/>
      <c r="S366" s="88"/>
      <c r="T366" s="80"/>
      <c r="U366" s="80"/>
      <c r="V366" s="80"/>
      <c r="W366" s="80"/>
      <c r="X366" s="80"/>
      <c r="Y366" s="90"/>
      <c r="Z366" s="90"/>
      <c r="AA366" s="90"/>
      <c r="AB366" s="90"/>
      <c r="AC366" s="90"/>
      <c r="AD366" s="90"/>
      <c r="AE366" s="80"/>
      <c r="AF366" s="90"/>
      <c r="AG366" s="90"/>
      <c r="AH366" s="90"/>
      <c r="AI366" s="90"/>
      <c r="AJ366" s="80"/>
      <c r="AK366" s="80"/>
      <c r="AL366" s="90"/>
      <c r="AM366" s="90"/>
      <c r="AN366" s="90"/>
      <c r="AO366" s="90"/>
      <c r="AP366" s="80"/>
      <c r="AQ366" s="80"/>
      <c r="AR366" s="80"/>
      <c r="AS366" s="80"/>
      <c r="AT366" s="90"/>
      <c r="AU366" s="90"/>
      <c r="AV366" s="9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1"/>
    </row>
    <row r="367" spans="1:6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81"/>
      <c r="O367" s="81"/>
      <c r="P367" s="80"/>
      <c r="Q367" s="86"/>
      <c r="R367" s="80"/>
      <c r="S367" s="88"/>
      <c r="T367" s="80"/>
      <c r="U367" s="80"/>
      <c r="V367" s="80"/>
      <c r="W367" s="80"/>
      <c r="X367" s="80"/>
      <c r="Y367" s="90"/>
      <c r="Z367" s="90"/>
      <c r="AA367" s="90"/>
      <c r="AB367" s="90"/>
      <c r="AC367" s="90"/>
      <c r="AD367" s="90"/>
      <c r="AE367" s="80"/>
      <c r="AF367" s="90"/>
      <c r="AG367" s="90"/>
      <c r="AH367" s="90"/>
      <c r="AI367" s="90"/>
      <c r="AJ367" s="80"/>
      <c r="AK367" s="80"/>
      <c r="AL367" s="90"/>
      <c r="AM367" s="90"/>
      <c r="AN367" s="90"/>
      <c r="AO367" s="90"/>
      <c r="AP367" s="80"/>
      <c r="AQ367" s="80"/>
      <c r="AR367" s="80"/>
      <c r="AS367" s="80"/>
      <c r="AT367" s="90"/>
      <c r="AU367" s="90"/>
      <c r="AV367" s="9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1"/>
    </row>
    <row r="368" spans="1:6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81"/>
      <c r="O368" s="81"/>
      <c r="P368" s="80"/>
      <c r="Q368" s="86"/>
      <c r="R368" s="80"/>
      <c r="S368" s="88"/>
      <c r="T368" s="80"/>
      <c r="U368" s="80"/>
      <c r="V368" s="80"/>
      <c r="W368" s="80"/>
      <c r="X368" s="80"/>
      <c r="Y368" s="90"/>
      <c r="Z368" s="90"/>
      <c r="AA368" s="90"/>
      <c r="AB368" s="90"/>
      <c r="AC368" s="90"/>
      <c r="AD368" s="90"/>
      <c r="AE368" s="80"/>
      <c r="AF368" s="90"/>
      <c r="AG368" s="90"/>
      <c r="AH368" s="90"/>
      <c r="AI368" s="90"/>
      <c r="AJ368" s="80"/>
      <c r="AK368" s="80"/>
      <c r="AL368" s="90"/>
      <c r="AM368" s="90"/>
      <c r="AN368" s="90"/>
      <c r="AO368" s="90"/>
      <c r="AP368" s="80"/>
      <c r="AQ368" s="80"/>
      <c r="AR368" s="80"/>
      <c r="AS368" s="80"/>
      <c r="AT368" s="90"/>
      <c r="AU368" s="90"/>
      <c r="AV368" s="9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1"/>
    </row>
    <row r="369" spans="1:6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1"/>
      <c r="N369" s="81"/>
      <c r="O369" s="81"/>
      <c r="P369" s="80"/>
      <c r="Q369" s="86"/>
      <c r="R369" s="80"/>
      <c r="S369" s="88"/>
      <c r="T369" s="80"/>
      <c r="U369" s="80"/>
      <c r="V369" s="80"/>
      <c r="W369" s="80"/>
      <c r="X369" s="80"/>
      <c r="Y369" s="90"/>
      <c r="Z369" s="90"/>
      <c r="AA369" s="90"/>
      <c r="AB369" s="90"/>
      <c r="AC369" s="90"/>
      <c r="AD369" s="90"/>
      <c r="AE369" s="80"/>
      <c r="AF369" s="90"/>
      <c r="AG369" s="90"/>
      <c r="AH369" s="90"/>
      <c r="AI369" s="90"/>
      <c r="AJ369" s="80"/>
      <c r="AK369" s="80"/>
      <c r="AL369" s="90"/>
      <c r="AM369" s="90"/>
      <c r="AN369" s="90"/>
      <c r="AO369" s="90"/>
      <c r="AP369" s="80"/>
      <c r="AQ369" s="80"/>
      <c r="AR369" s="80"/>
      <c r="AS369" s="80"/>
      <c r="AT369" s="90"/>
      <c r="AU369" s="90"/>
      <c r="AV369" s="9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1"/>
    </row>
    <row r="370" spans="1:6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1"/>
      <c r="N370" s="81"/>
      <c r="O370" s="81"/>
      <c r="P370" s="80"/>
      <c r="Q370" s="86"/>
      <c r="R370" s="80"/>
      <c r="S370" s="88"/>
      <c r="T370" s="80"/>
      <c r="U370" s="80"/>
      <c r="V370" s="80"/>
      <c r="W370" s="80"/>
      <c r="X370" s="80"/>
      <c r="Y370" s="90"/>
      <c r="Z370" s="90"/>
      <c r="AA370" s="90"/>
      <c r="AB370" s="90"/>
      <c r="AC370" s="90"/>
      <c r="AD370" s="90"/>
      <c r="AE370" s="80"/>
      <c r="AF370" s="90"/>
      <c r="AG370" s="90"/>
      <c r="AH370" s="90"/>
      <c r="AI370" s="90"/>
      <c r="AJ370" s="80"/>
      <c r="AK370" s="80"/>
      <c r="AL370" s="90"/>
      <c r="AM370" s="90"/>
      <c r="AN370" s="90"/>
      <c r="AO370" s="90"/>
      <c r="AP370" s="80"/>
      <c r="AQ370" s="80"/>
      <c r="AR370" s="80"/>
      <c r="AS370" s="80"/>
      <c r="AT370" s="90"/>
      <c r="AU370" s="90"/>
      <c r="AV370" s="9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1"/>
    </row>
    <row r="371" spans="1:6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81"/>
      <c r="O371" s="81"/>
      <c r="P371" s="80"/>
      <c r="Q371" s="86"/>
      <c r="R371" s="80"/>
      <c r="S371" s="88"/>
      <c r="T371" s="80"/>
      <c r="U371" s="80"/>
      <c r="V371" s="80"/>
      <c r="W371" s="80"/>
      <c r="X371" s="80"/>
      <c r="Y371" s="90"/>
      <c r="Z371" s="90"/>
      <c r="AA371" s="90"/>
      <c r="AB371" s="90"/>
      <c r="AC371" s="90"/>
      <c r="AD371" s="90"/>
      <c r="AE371" s="80"/>
      <c r="AF371" s="90"/>
      <c r="AG371" s="90"/>
      <c r="AH371" s="90"/>
      <c r="AI371" s="90"/>
      <c r="AJ371" s="80"/>
      <c r="AK371" s="80"/>
      <c r="AL371" s="90"/>
      <c r="AM371" s="90"/>
      <c r="AN371" s="90"/>
      <c r="AO371" s="90"/>
      <c r="AP371" s="80"/>
      <c r="AQ371" s="80"/>
      <c r="AR371" s="80"/>
      <c r="AS371" s="80"/>
      <c r="AT371" s="90"/>
      <c r="AU371" s="90"/>
      <c r="AV371" s="9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1"/>
    </row>
    <row r="372" spans="1:6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81"/>
      <c r="O372" s="81"/>
      <c r="P372" s="80"/>
      <c r="Q372" s="86"/>
      <c r="R372" s="80"/>
      <c r="S372" s="88"/>
      <c r="T372" s="80"/>
      <c r="U372" s="80"/>
      <c r="V372" s="80"/>
      <c r="W372" s="80"/>
      <c r="X372" s="80"/>
      <c r="Y372" s="90"/>
      <c r="Z372" s="90"/>
      <c r="AA372" s="90"/>
      <c r="AB372" s="90"/>
      <c r="AC372" s="90"/>
      <c r="AD372" s="90"/>
      <c r="AE372" s="80"/>
      <c r="AF372" s="90"/>
      <c r="AG372" s="90"/>
      <c r="AH372" s="90"/>
      <c r="AI372" s="90"/>
      <c r="AJ372" s="80"/>
      <c r="AK372" s="80"/>
      <c r="AL372" s="90"/>
      <c r="AM372" s="90"/>
      <c r="AN372" s="90"/>
      <c r="AO372" s="90"/>
      <c r="AP372" s="80"/>
      <c r="AQ372" s="80"/>
      <c r="AR372" s="80"/>
      <c r="AS372" s="80"/>
      <c r="AT372" s="90"/>
      <c r="AU372" s="90"/>
      <c r="AV372" s="9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1"/>
    </row>
    <row r="373" spans="1:6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1"/>
      <c r="N373" s="81"/>
      <c r="O373" s="81"/>
      <c r="P373" s="80"/>
      <c r="Q373" s="86"/>
      <c r="R373" s="80"/>
      <c r="S373" s="88"/>
      <c r="T373" s="80"/>
      <c r="U373" s="80"/>
      <c r="V373" s="80"/>
      <c r="W373" s="80"/>
      <c r="X373" s="80"/>
      <c r="Y373" s="90"/>
      <c r="Z373" s="90"/>
      <c r="AA373" s="90"/>
      <c r="AB373" s="90"/>
      <c r="AC373" s="90"/>
      <c r="AD373" s="90"/>
      <c r="AE373" s="80"/>
      <c r="AF373" s="90"/>
      <c r="AG373" s="90"/>
      <c r="AH373" s="90"/>
      <c r="AI373" s="90"/>
      <c r="AJ373" s="80"/>
      <c r="AK373" s="80"/>
      <c r="AL373" s="90"/>
      <c r="AM373" s="90"/>
      <c r="AN373" s="90"/>
      <c r="AO373" s="90"/>
      <c r="AP373" s="80"/>
      <c r="AQ373" s="80"/>
      <c r="AR373" s="80"/>
      <c r="AS373" s="80"/>
      <c r="AT373" s="90"/>
      <c r="AU373" s="90"/>
      <c r="AV373" s="9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1"/>
    </row>
    <row r="374" spans="1:6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1"/>
      <c r="N374" s="81"/>
      <c r="O374" s="81"/>
      <c r="P374" s="80"/>
      <c r="Q374" s="86"/>
      <c r="R374" s="80"/>
      <c r="S374" s="88"/>
      <c r="T374" s="80"/>
      <c r="U374" s="80"/>
      <c r="V374" s="80"/>
      <c r="W374" s="80"/>
      <c r="X374" s="80"/>
      <c r="Y374" s="90"/>
      <c r="Z374" s="90"/>
      <c r="AA374" s="90"/>
      <c r="AB374" s="90"/>
      <c r="AC374" s="90"/>
      <c r="AD374" s="90"/>
      <c r="AE374" s="80"/>
      <c r="AF374" s="90"/>
      <c r="AG374" s="90"/>
      <c r="AH374" s="90"/>
      <c r="AI374" s="90"/>
      <c r="AJ374" s="80"/>
      <c r="AK374" s="80"/>
      <c r="AL374" s="90"/>
      <c r="AM374" s="90"/>
      <c r="AN374" s="90"/>
      <c r="AO374" s="90"/>
      <c r="AP374" s="80"/>
      <c r="AQ374" s="80"/>
      <c r="AR374" s="80"/>
      <c r="AS374" s="80"/>
      <c r="AT374" s="90"/>
      <c r="AU374" s="90"/>
      <c r="AV374" s="9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1"/>
    </row>
    <row r="375" spans="1:6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81"/>
      <c r="O375" s="81"/>
      <c r="P375" s="80"/>
      <c r="Q375" s="86"/>
      <c r="R375" s="80"/>
      <c r="S375" s="88"/>
      <c r="T375" s="80"/>
      <c r="U375" s="80"/>
      <c r="V375" s="80"/>
      <c r="W375" s="80"/>
      <c r="X375" s="80"/>
      <c r="Y375" s="90"/>
      <c r="Z375" s="90"/>
      <c r="AA375" s="90"/>
      <c r="AB375" s="90"/>
      <c r="AC375" s="90"/>
      <c r="AD375" s="90"/>
      <c r="AE375" s="80"/>
      <c r="AF375" s="90"/>
      <c r="AG375" s="90"/>
      <c r="AH375" s="90"/>
      <c r="AI375" s="90"/>
      <c r="AJ375" s="80"/>
      <c r="AK375" s="80"/>
      <c r="AL375" s="90"/>
      <c r="AM375" s="90"/>
      <c r="AN375" s="90"/>
      <c r="AO375" s="90"/>
      <c r="AP375" s="80"/>
      <c r="AQ375" s="80"/>
      <c r="AR375" s="80"/>
      <c r="AS375" s="80"/>
      <c r="AT375" s="90"/>
      <c r="AU375" s="90"/>
      <c r="AV375" s="9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1"/>
    </row>
    <row r="376" spans="1:6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81"/>
      <c r="O376" s="81"/>
      <c r="P376" s="80"/>
      <c r="Q376" s="86"/>
      <c r="R376" s="80"/>
      <c r="S376" s="88"/>
      <c r="T376" s="80"/>
      <c r="U376" s="80"/>
      <c r="V376" s="80"/>
      <c r="W376" s="80"/>
      <c r="X376" s="80"/>
      <c r="Y376" s="90"/>
      <c r="Z376" s="90"/>
      <c r="AA376" s="90"/>
      <c r="AB376" s="90"/>
      <c r="AC376" s="90"/>
      <c r="AD376" s="90"/>
      <c r="AE376" s="80"/>
      <c r="AF376" s="90"/>
      <c r="AG376" s="90"/>
      <c r="AH376" s="90"/>
      <c r="AI376" s="90"/>
      <c r="AJ376" s="80"/>
      <c r="AK376" s="80"/>
      <c r="AL376" s="90"/>
      <c r="AM376" s="90"/>
      <c r="AN376" s="90"/>
      <c r="AO376" s="90"/>
      <c r="AP376" s="80"/>
      <c r="AQ376" s="80"/>
      <c r="AR376" s="80"/>
      <c r="AS376" s="80"/>
      <c r="AT376" s="90"/>
      <c r="AU376" s="90"/>
      <c r="AV376" s="9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1"/>
    </row>
    <row r="377" spans="1:6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1"/>
      <c r="N377" s="81"/>
      <c r="O377" s="81"/>
      <c r="P377" s="80"/>
      <c r="Q377" s="86"/>
      <c r="R377" s="80"/>
      <c r="S377" s="88"/>
      <c r="T377" s="80"/>
      <c r="U377" s="80"/>
      <c r="V377" s="80"/>
      <c r="W377" s="80"/>
      <c r="X377" s="80"/>
      <c r="Y377" s="90"/>
      <c r="Z377" s="90"/>
      <c r="AA377" s="90"/>
      <c r="AB377" s="90"/>
      <c r="AC377" s="90"/>
      <c r="AD377" s="90"/>
      <c r="AE377" s="80"/>
      <c r="AF377" s="90"/>
      <c r="AG377" s="90"/>
      <c r="AH377" s="90"/>
      <c r="AI377" s="90"/>
      <c r="AJ377" s="80"/>
      <c r="AK377" s="80"/>
      <c r="AL377" s="90"/>
      <c r="AM377" s="90"/>
      <c r="AN377" s="90"/>
      <c r="AO377" s="90"/>
      <c r="AP377" s="80"/>
      <c r="AQ377" s="80"/>
      <c r="AR377" s="80"/>
      <c r="AS377" s="80"/>
      <c r="AT377" s="90"/>
      <c r="AU377" s="90"/>
      <c r="AV377" s="9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1"/>
    </row>
    <row r="378" spans="1:6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1"/>
      <c r="N378" s="81"/>
      <c r="O378" s="81"/>
      <c r="P378" s="80"/>
      <c r="Q378" s="86"/>
      <c r="R378" s="80"/>
      <c r="S378" s="88"/>
      <c r="T378" s="80"/>
      <c r="U378" s="80"/>
      <c r="V378" s="80"/>
      <c r="W378" s="80"/>
      <c r="X378" s="80"/>
      <c r="Y378" s="90"/>
      <c r="Z378" s="90"/>
      <c r="AA378" s="90"/>
      <c r="AB378" s="90"/>
      <c r="AC378" s="90"/>
      <c r="AD378" s="90"/>
      <c r="AE378" s="80"/>
      <c r="AF378" s="90"/>
      <c r="AG378" s="90"/>
      <c r="AH378" s="90"/>
      <c r="AI378" s="90"/>
      <c r="AJ378" s="80"/>
      <c r="AK378" s="80"/>
      <c r="AL378" s="90"/>
      <c r="AM378" s="90"/>
      <c r="AN378" s="90"/>
      <c r="AO378" s="90"/>
      <c r="AP378" s="80"/>
      <c r="AQ378" s="80"/>
      <c r="AR378" s="80"/>
      <c r="AS378" s="80"/>
      <c r="AT378" s="90"/>
      <c r="AU378" s="90"/>
      <c r="AV378" s="9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1"/>
    </row>
    <row r="379" spans="1:6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1"/>
      <c r="N379" s="81"/>
      <c r="O379" s="81"/>
      <c r="P379" s="80"/>
      <c r="Q379" s="86"/>
      <c r="R379" s="80"/>
      <c r="S379" s="88"/>
      <c r="T379" s="80"/>
      <c r="U379" s="80"/>
      <c r="V379" s="80"/>
      <c r="W379" s="80"/>
      <c r="X379" s="80"/>
      <c r="Y379" s="90"/>
      <c r="Z379" s="90"/>
      <c r="AA379" s="90"/>
      <c r="AB379" s="90"/>
      <c r="AC379" s="90"/>
      <c r="AD379" s="90"/>
      <c r="AE379" s="80"/>
      <c r="AF379" s="90"/>
      <c r="AG379" s="90"/>
      <c r="AH379" s="90"/>
      <c r="AI379" s="90"/>
      <c r="AJ379" s="80"/>
      <c r="AK379" s="80"/>
      <c r="AL379" s="90"/>
      <c r="AM379" s="90"/>
      <c r="AN379" s="90"/>
      <c r="AO379" s="90"/>
      <c r="AP379" s="80"/>
      <c r="AQ379" s="80"/>
      <c r="AR379" s="80"/>
      <c r="AS379" s="80"/>
      <c r="AT379" s="90"/>
      <c r="AU379" s="90"/>
      <c r="AV379" s="9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1"/>
    </row>
    <row r="380" spans="1:6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1"/>
      <c r="N380" s="81"/>
      <c r="O380" s="81"/>
      <c r="P380" s="80"/>
      <c r="Q380" s="86"/>
      <c r="R380" s="80"/>
      <c r="S380" s="88"/>
      <c r="T380" s="80"/>
      <c r="U380" s="80"/>
      <c r="V380" s="80"/>
      <c r="W380" s="80"/>
      <c r="X380" s="80"/>
      <c r="Y380" s="90"/>
      <c r="Z380" s="90"/>
      <c r="AA380" s="90"/>
      <c r="AB380" s="90"/>
      <c r="AC380" s="90"/>
      <c r="AD380" s="90"/>
      <c r="AE380" s="80"/>
      <c r="AF380" s="90"/>
      <c r="AG380" s="90"/>
      <c r="AH380" s="90"/>
      <c r="AI380" s="90"/>
      <c r="AJ380" s="80"/>
      <c r="AK380" s="80"/>
      <c r="AL380" s="90"/>
      <c r="AM380" s="90"/>
      <c r="AN380" s="90"/>
      <c r="AO380" s="90"/>
      <c r="AP380" s="80"/>
      <c r="AQ380" s="80"/>
      <c r="AR380" s="80"/>
      <c r="AS380" s="80"/>
      <c r="AT380" s="90"/>
      <c r="AU380" s="90"/>
      <c r="AV380" s="9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1"/>
    </row>
    <row r="381" spans="1:6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81"/>
      <c r="O381" s="81"/>
      <c r="P381" s="80"/>
      <c r="Q381" s="86"/>
      <c r="R381" s="80"/>
      <c r="S381" s="88"/>
      <c r="T381" s="80"/>
      <c r="U381" s="80"/>
      <c r="V381" s="80"/>
      <c r="W381" s="80"/>
      <c r="X381" s="80"/>
      <c r="Y381" s="90"/>
      <c r="Z381" s="90"/>
      <c r="AA381" s="90"/>
      <c r="AB381" s="90"/>
      <c r="AC381" s="90"/>
      <c r="AD381" s="90"/>
      <c r="AE381" s="80"/>
      <c r="AF381" s="90"/>
      <c r="AG381" s="90"/>
      <c r="AH381" s="90"/>
      <c r="AI381" s="90"/>
      <c r="AJ381" s="80"/>
      <c r="AK381" s="80"/>
      <c r="AL381" s="90"/>
      <c r="AM381" s="90"/>
      <c r="AN381" s="90"/>
      <c r="AO381" s="90"/>
      <c r="AP381" s="80"/>
      <c r="AQ381" s="80"/>
      <c r="AR381" s="80"/>
      <c r="AS381" s="80"/>
      <c r="AT381" s="90"/>
      <c r="AU381" s="90"/>
      <c r="AV381" s="9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1"/>
    </row>
    <row r="382" spans="1:6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81"/>
      <c r="O382" s="81"/>
      <c r="P382" s="80"/>
      <c r="Q382" s="86"/>
      <c r="R382" s="80"/>
      <c r="S382" s="88"/>
      <c r="T382" s="80"/>
      <c r="U382" s="80"/>
      <c r="V382" s="80"/>
      <c r="W382" s="80"/>
      <c r="X382" s="80"/>
      <c r="Y382" s="90"/>
      <c r="Z382" s="90"/>
      <c r="AA382" s="90"/>
      <c r="AB382" s="90"/>
      <c r="AC382" s="90"/>
      <c r="AD382" s="90"/>
      <c r="AE382" s="80"/>
      <c r="AF382" s="90"/>
      <c r="AG382" s="90"/>
      <c r="AH382" s="90"/>
      <c r="AI382" s="90"/>
      <c r="AJ382" s="80"/>
      <c r="AK382" s="80"/>
      <c r="AL382" s="90"/>
      <c r="AM382" s="90"/>
      <c r="AN382" s="90"/>
      <c r="AO382" s="90"/>
      <c r="AP382" s="80"/>
      <c r="AQ382" s="80"/>
      <c r="AR382" s="80"/>
      <c r="AS382" s="80"/>
      <c r="AT382" s="90"/>
      <c r="AU382" s="90"/>
      <c r="AV382" s="9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1"/>
    </row>
    <row r="383" spans="1:6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1"/>
      <c r="N383" s="81"/>
      <c r="O383" s="81"/>
      <c r="P383" s="80"/>
      <c r="Q383" s="86"/>
      <c r="R383" s="80"/>
      <c r="S383" s="88"/>
      <c r="T383" s="80"/>
      <c r="U383" s="80"/>
      <c r="V383" s="80"/>
      <c r="W383" s="80"/>
      <c r="X383" s="80"/>
      <c r="Y383" s="90"/>
      <c r="Z383" s="90"/>
      <c r="AA383" s="90"/>
      <c r="AB383" s="90"/>
      <c r="AC383" s="90"/>
      <c r="AD383" s="90"/>
      <c r="AE383" s="80"/>
      <c r="AF383" s="90"/>
      <c r="AG383" s="90"/>
      <c r="AH383" s="90"/>
      <c r="AI383" s="90"/>
      <c r="AJ383" s="80"/>
      <c r="AK383" s="80"/>
      <c r="AL383" s="90"/>
      <c r="AM383" s="90"/>
      <c r="AN383" s="90"/>
      <c r="AO383" s="90"/>
      <c r="AP383" s="80"/>
      <c r="AQ383" s="80"/>
      <c r="AR383" s="80"/>
      <c r="AS383" s="80"/>
      <c r="AT383" s="90"/>
      <c r="AU383" s="90"/>
      <c r="AV383" s="9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1"/>
    </row>
    <row r="384" spans="1:6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1"/>
      <c r="N384" s="81"/>
      <c r="O384" s="81"/>
      <c r="P384" s="80"/>
      <c r="Q384" s="86"/>
      <c r="R384" s="80"/>
      <c r="S384" s="88"/>
      <c r="T384" s="80"/>
      <c r="U384" s="80"/>
      <c r="V384" s="80"/>
      <c r="W384" s="80"/>
      <c r="X384" s="80"/>
      <c r="Y384" s="90"/>
      <c r="Z384" s="90"/>
      <c r="AA384" s="90"/>
      <c r="AB384" s="90"/>
      <c r="AC384" s="90"/>
      <c r="AD384" s="90"/>
      <c r="AE384" s="80"/>
      <c r="AF384" s="90"/>
      <c r="AG384" s="90"/>
      <c r="AH384" s="90"/>
      <c r="AI384" s="90"/>
      <c r="AJ384" s="80"/>
      <c r="AK384" s="80"/>
      <c r="AL384" s="90"/>
      <c r="AM384" s="90"/>
      <c r="AN384" s="90"/>
      <c r="AO384" s="90"/>
      <c r="AP384" s="80"/>
      <c r="AQ384" s="80"/>
      <c r="AR384" s="80"/>
      <c r="AS384" s="80"/>
      <c r="AT384" s="90"/>
      <c r="AU384" s="90"/>
      <c r="AV384" s="9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1"/>
    </row>
    <row r="385" spans="1:6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1"/>
      <c r="N385" s="81"/>
      <c r="O385" s="81"/>
      <c r="P385" s="80"/>
      <c r="Q385" s="86"/>
      <c r="R385" s="80"/>
      <c r="S385" s="88"/>
      <c r="T385" s="80"/>
      <c r="U385" s="80"/>
      <c r="V385" s="80"/>
      <c r="W385" s="80"/>
      <c r="X385" s="80"/>
      <c r="Y385" s="90"/>
      <c r="Z385" s="90"/>
      <c r="AA385" s="90"/>
      <c r="AB385" s="90"/>
      <c r="AC385" s="90"/>
      <c r="AD385" s="90"/>
      <c r="AE385" s="80"/>
      <c r="AF385" s="90"/>
      <c r="AG385" s="90"/>
      <c r="AH385" s="90"/>
      <c r="AI385" s="90"/>
      <c r="AJ385" s="80"/>
      <c r="AK385" s="80"/>
      <c r="AL385" s="90"/>
      <c r="AM385" s="90"/>
      <c r="AN385" s="90"/>
      <c r="AO385" s="90"/>
      <c r="AP385" s="80"/>
      <c r="AQ385" s="80"/>
      <c r="AR385" s="80"/>
      <c r="AS385" s="80"/>
      <c r="AT385" s="90"/>
      <c r="AU385" s="90"/>
      <c r="AV385" s="9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1"/>
    </row>
    <row r="386" spans="1:6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1"/>
      <c r="N386" s="81"/>
      <c r="O386" s="81"/>
      <c r="P386" s="80"/>
      <c r="Q386" s="86"/>
      <c r="R386" s="80"/>
      <c r="S386" s="88"/>
      <c r="T386" s="80"/>
      <c r="U386" s="80"/>
      <c r="V386" s="80"/>
      <c r="W386" s="80"/>
      <c r="X386" s="80"/>
      <c r="Y386" s="90"/>
      <c r="Z386" s="90"/>
      <c r="AA386" s="90"/>
      <c r="AB386" s="90"/>
      <c r="AC386" s="90"/>
      <c r="AD386" s="90"/>
      <c r="AE386" s="80"/>
      <c r="AF386" s="90"/>
      <c r="AG386" s="90"/>
      <c r="AH386" s="90"/>
      <c r="AI386" s="90"/>
      <c r="AJ386" s="80"/>
      <c r="AK386" s="80"/>
      <c r="AL386" s="90"/>
      <c r="AM386" s="90"/>
      <c r="AN386" s="90"/>
      <c r="AO386" s="90"/>
      <c r="AP386" s="80"/>
      <c r="AQ386" s="80"/>
      <c r="AR386" s="80"/>
      <c r="AS386" s="80"/>
      <c r="AT386" s="90"/>
      <c r="AU386" s="90"/>
      <c r="AV386" s="9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1"/>
    </row>
    <row r="387" spans="1:6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1"/>
      <c r="N387" s="81"/>
      <c r="O387" s="81"/>
      <c r="P387" s="80"/>
      <c r="Q387" s="86"/>
      <c r="R387" s="80"/>
      <c r="S387" s="88"/>
      <c r="T387" s="80"/>
      <c r="U387" s="80"/>
      <c r="V387" s="80"/>
      <c r="W387" s="80"/>
      <c r="X387" s="80"/>
      <c r="Y387" s="90"/>
      <c r="Z387" s="90"/>
      <c r="AA387" s="90"/>
      <c r="AB387" s="90"/>
      <c r="AC387" s="90"/>
      <c r="AD387" s="90"/>
      <c r="AE387" s="80"/>
      <c r="AF387" s="90"/>
      <c r="AG387" s="90"/>
      <c r="AH387" s="90"/>
      <c r="AI387" s="90"/>
      <c r="AJ387" s="80"/>
      <c r="AK387" s="80"/>
      <c r="AL387" s="90"/>
      <c r="AM387" s="90"/>
      <c r="AN387" s="90"/>
      <c r="AO387" s="90"/>
      <c r="AP387" s="80"/>
      <c r="AQ387" s="80"/>
      <c r="AR387" s="80"/>
      <c r="AS387" s="80"/>
      <c r="AT387" s="90"/>
      <c r="AU387" s="90"/>
      <c r="AV387" s="9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1"/>
    </row>
    <row r="388" spans="1:6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1"/>
      <c r="N388" s="81"/>
      <c r="O388" s="81"/>
      <c r="P388" s="80"/>
      <c r="Q388" s="86"/>
      <c r="R388" s="80"/>
      <c r="S388" s="88"/>
      <c r="T388" s="80"/>
      <c r="U388" s="80"/>
      <c r="V388" s="80"/>
      <c r="W388" s="80"/>
      <c r="X388" s="80"/>
      <c r="Y388" s="90"/>
      <c r="Z388" s="90"/>
      <c r="AA388" s="90"/>
      <c r="AB388" s="90"/>
      <c r="AC388" s="90"/>
      <c r="AD388" s="90"/>
      <c r="AE388" s="80"/>
      <c r="AF388" s="90"/>
      <c r="AG388" s="90"/>
      <c r="AH388" s="90"/>
      <c r="AI388" s="90"/>
      <c r="AJ388" s="80"/>
      <c r="AK388" s="80"/>
      <c r="AL388" s="90"/>
      <c r="AM388" s="90"/>
      <c r="AN388" s="90"/>
      <c r="AO388" s="90"/>
      <c r="AP388" s="80"/>
      <c r="AQ388" s="80"/>
      <c r="AR388" s="80"/>
      <c r="AS388" s="80"/>
      <c r="AT388" s="90"/>
      <c r="AU388" s="90"/>
      <c r="AV388" s="9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1"/>
    </row>
    <row r="389" spans="1:6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1"/>
      <c r="N389" s="81"/>
      <c r="O389" s="81"/>
      <c r="P389" s="80"/>
      <c r="Q389" s="86"/>
      <c r="R389" s="80"/>
      <c r="S389" s="88"/>
      <c r="T389" s="80"/>
      <c r="U389" s="80"/>
      <c r="V389" s="80"/>
      <c r="W389" s="80"/>
      <c r="X389" s="80"/>
      <c r="Y389" s="90"/>
      <c r="Z389" s="90"/>
      <c r="AA389" s="90"/>
      <c r="AB389" s="90"/>
      <c r="AC389" s="90"/>
      <c r="AD389" s="90"/>
      <c r="AE389" s="80"/>
      <c r="AF389" s="90"/>
      <c r="AG389" s="90"/>
      <c r="AH389" s="90"/>
      <c r="AI389" s="90"/>
      <c r="AJ389" s="80"/>
      <c r="AK389" s="80"/>
      <c r="AL389" s="90"/>
      <c r="AM389" s="90"/>
      <c r="AN389" s="90"/>
      <c r="AO389" s="90"/>
      <c r="AP389" s="80"/>
      <c r="AQ389" s="80"/>
      <c r="AR389" s="80"/>
      <c r="AS389" s="80"/>
      <c r="AT389" s="90"/>
      <c r="AU389" s="90"/>
      <c r="AV389" s="9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1"/>
    </row>
    <row r="390" spans="1:6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1"/>
      <c r="N390" s="81"/>
      <c r="O390" s="81"/>
      <c r="P390" s="80"/>
      <c r="Q390" s="86"/>
      <c r="R390" s="80"/>
      <c r="S390" s="88"/>
      <c r="T390" s="80"/>
      <c r="U390" s="80"/>
      <c r="V390" s="80"/>
      <c r="W390" s="80"/>
      <c r="X390" s="80"/>
      <c r="Y390" s="90"/>
      <c r="Z390" s="90"/>
      <c r="AA390" s="90"/>
      <c r="AB390" s="90"/>
      <c r="AC390" s="90"/>
      <c r="AD390" s="90"/>
      <c r="AE390" s="80"/>
      <c r="AF390" s="90"/>
      <c r="AG390" s="90"/>
      <c r="AH390" s="90"/>
      <c r="AI390" s="90"/>
      <c r="AJ390" s="80"/>
      <c r="AK390" s="80"/>
      <c r="AL390" s="90"/>
      <c r="AM390" s="90"/>
      <c r="AN390" s="90"/>
      <c r="AO390" s="90"/>
      <c r="AP390" s="80"/>
      <c r="AQ390" s="80"/>
      <c r="AR390" s="80"/>
      <c r="AS390" s="80"/>
      <c r="AT390" s="90"/>
      <c r="AU390" s="90"/>
      <c r="AV390" s="9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1"/>
    </row>
    <row r="391" spans="1:6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81"/>
      <c r="O391" s="81"/>
      <c r="P391" s="80"/>
      <c r="Q391" s="86"/>
      <c r="R391" s="80"/>
      <c r="S391" s="88"/>
      <c r="T391" s="80"/>
      <c r="U391" s="80"/>
      <c r="V391" s="80"/>
      <c r="W391" s="80"/>
      <c r="X391" s="80"/>
      <c r="Y391" s="90"/>
      <c r="Z391" s="90"/>
      <c r="AA391" s="90"/>
      <c r="AB391" s="90"/>
      <c r="AC391" s="90"/>
      <c r="AD391" s="90"/>
      <c r="AE391" s="80"/>
      <c r="AF391" s="90"/>
      <c r="AG391" s="90"/>
      <c r="AH391" s="90"/>
      <c r="AI391" s="90"/>
      <c r="AJ391" s="80"/>
      <c r="AK391" s="80"/>
      <c r="AL391" s="90"/>
      <c r="AM391" s="90"/>
      <c r="AN391" s="90"/>
      <c r="AO391" s="90"/>
      <c r="AP391" s="80"/>
      <c r="AQ391" s="80"/>
      <c r="AR391" s="80"/>
      <c r="AS391" s="80"/>
      <c r="AT391" s="90"/>
      <c r="AU391" s="90"/>
      <c r="AV391" s="9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1"/>
    </row>
    <row r="392" spans="1:6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81"/>
      <c r="O392" s="81"/>
      <c r="P392" s="80"/>
      <c r="Q392" s="86"/>
      <c r="R392" s="80"/>
      <c r="S392" s="88"/>
      <c r="T392" s="80"/>
      <c r="U392" s="80"/>
      <c r="V392" s="80"/>
      <c r="W392" s="80"/>
      <c r="X392" s="80"/>
      <c r="Y392" s="90"/>
      <c r="Z392" s="90"/>
      <c r="AA392" s="90"/>
      <c r="AB392" s="90"/>
      <c r="AC392" s="90"/>
      <c r="AD392" s="90"/>
      <c r="AE392" s="80"/>
      <c r="AF392" s="90"/>
      <c r="AG392" s="90"/>
      <c r="AH392" s="90"/>
      <c r="AI392" s="90"/>
      <c r="AJ392" s="80"/>
      <c r="AK392" s="80"/>
      <c r="AL392" s="90"/>
      <c r="AM392" s="90"/>
      <c r="AN392" s="90"/>
      <c r="AO392" s="90"/>
      <c r="AP392" s="80"/>
      <c r="AQ392" s="80"/>
      <c r="AR392" s="80"/>
      <c r="AS392" s="80"/>
      <c r="AT392" s="90"/>
      <c r="AU392" s="90"/>
      <c r="AV392" s="9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1"/>
    </row>
    <row r="393" spans="1:6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1"/>
      <c r="N393" s="81"/>
      <c r="O393" s="81"/>
      <c r="P393" s="80"/>
      <c r="Q393" s="86"/>
      <c r="R393" s="80"/>
      <c r="S393" s="88"/>
      <c r="T393" s="80"/>
      <c r="U393" s="80"/>
      <c r="V393" s="80"/>
      <c r="W393" s="80"/>
      <c r="X393" s="80"/>
      <c r="Y393" s="90"/>
      <c r="Z393" s="90"/>
      <c r="AA393" s="90"/>
      <c r="AB393" s="90"/>
      <c r="AC393" s="90"/>
      <c r="AD393" s="90"/>
      <c r="AE393" s="80"/>
      <c r="AF393" s="90"/>
      <c r="AG393" s="90"/>
      <c r="AH393" s="90"/>
      <c r="AI393" s="90"/>
      <c r="AJ393" s="80"/>
      <c r="AK393" s="80"/>
      <c r="AL393" s="90"/>
      <c r="AM393" s="90"/>
      <c r="AN393" s="90"/>
      <c r="AO393" s="90"/>
      <c r="AP393" s="80"/>
      <c r="AQ393" s="80"/>
      <c r="AR393" s="80"/>
      <c r="AS393" s="80"/>
      <c r="AT393" s="90"/>
      <c r="AU393" s="90"/>
      <c r="AV393" s="9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1"/>
    </row>
    <row r="394" spans="1:6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1"/>
      <c r="N394" s="81"/>
      <c r="O394" s="81"/>
      <c r="P394" s="80"/>
      <c r="Q394" s="86"/>
      <c r="R394" s="80"/>
      <c r="S394" s="88"/>
      <c r="T394" s="80"/>
      <c r="U394" s="80"/>
      <c r="V394" s="80"/>
      <c r="W394" s="80"/>
      <c r="X394" s="80"/>
      <c r="Y394" s="90"/>
      <c r="Z394" s="90"/>
      <c r="AA394" s="90"/>
      <c r="AB394" s="90"/>
      <c r="AC394" s="90"/>
      <c r="AD394" s="90"/>
      <c r="AE394" s="80"/>
      <c r="AF394" s="90"/>
      <c r="AG394" s="90"/>
      <c r="AH394" s="90"/>
      <c r="AI394" s="90"/>
      <c r="AJ394" s="80"/>
      <c r="AK394" s="80"/>
      <c r="AL394" s="90"/>
      <c r="AM394" s="90"/>
      <c r="AN394" s="90"/>
      <c r="AO394" s="90"/>
      <c r="AP394" s="80"/>
      <c r="AQ394" s="80"/>
      <c r="AR394" s="80"/>
      <c r="AS394" s="80"/>
      <c r="AT394" s="90"/>
      <c r="AU394" s="90"/>
      <c r="AV394" s="9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1"/>
    </row>
    <row r="395" spans="1:6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81"/>
      <c r="O395" s="81"/>
      <c r="P395" s="80"/>
      <c r="Q395" s="86"/>
      <c r="R395" s="80"/>
      <c r="S395" s="88"/>
      <c r="T395" s="80"/>
      <c r="U395" s="80"/>
      <c r="V395" s="80"/>
      <c r="W395" s="80"/>
      <c r="X395" s="80"/>
      <c r="Y395" s="90"/>
      <c r="Z395" s="90"/>
      <c r="AA395" s="90"/>
      <c r="AB395" s="90"/>
      <c r="AC395" s="90"/>
      <c r="AD395" s="90"/>
      <c r="AE395" s="80"/>
      <c r="AF395" s="90"/>
      <c r="AG395" s="90"/>
      <c r="AH395" s="90"/>
      <c r="AI395" s="90"/>
      <c r="AJ395" s="80"/>
      <c r="AK395" s="80"/>
      <c r="AL395" s="90"/>
      <c r="AM395" s="90"/>
      <c r="AN395" s="90"/>
      <c r="AO395" s="90"/>
      <c r="AP395" s="80"/>
      <c r="AQ395" s="80"/>
      <c r="AR395" s="80"/>
      <c r="AS395" s="80"/>
      <c r="AT395" s="90"/>
      <c r="AU395" s="90"/>
      <c r="AV395" s="9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1"/>
    </row>
    <row r="396" spans="1:6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81"/>
      <c r="O396" s="81"/>
      <c r="P396" s="80"/>
      <c r="Q396" s="86"/>
      <c r="R396" s="80"/>
      <c r="S396" s="88"/>
      <c r="T396" s="80"/>
      <c r="U396" s="80"/>
      <c r="V396" s="80"/>
      <c r="W396" s="80"/>
      <c r="X396" s="80"/>
      <c r="Y396" s="90"/>
      <c r="Z396" s="90"/>
      <c r="AA396" s="90"/>
      <c r="AB396" s="90"/>
      <c r="AC396" s="90"/>
      <c r="AD396" s="90"/>
      <c r="AE396" s="80"/>
      <c r="AF396" s="90"/>
      <c r="AG396" s="90"/>
      <c r="AH396" s="90"/>
      <c r="AI396" s="90"/>
      <c r="AJ396" s="80"/>
      <c r="AK396" s="80"/>
      <c r="AL396" s="90"/>
      <c r="AM396" s="90"/>
      <c r="AN396" s="90"/>
      <c r="AO396" s="90"/>
      <c r="AP396" s="80"/>
      <c r="AQ396" s="80"/>
      <c r="AR396" s="80"/>
      <c r="AS396" s="80"/>
      <c r="AT396" s="90"/>
      <c r="AU396" s="90"/>
      <c r="AV396" s="9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1"/>
    </row>
    <row r="397" spans="1:61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1"/>
      <c r="N397" s="81"/>
      <c r="O397" s="81"/>
      <c r="P397" s="80"/>
      <c r="Q397" s="86"/>
      <c r="R397" s="80"/>
      <c r="S397" s="88"/>
      <c r="T397" s="80"/>
      <c r="U397" s="80"/>
      <c r="V397" s="80"/>
      <c r="W397" s="80"/>
      <c r="X397" s="80"/>
      <c r="Y397" s="90"/>
      <c r="Z397" s="90"/>
      <c r="AA397" s="90"/>
      <c r="AB397" s="90"/>
      <c r="AC397" s="90"/>
      <c r="AD397" s="90"/>
      <c r="AE397" s="80"/>
      <c r="AF397" s="90"/>
      <c r="AG397" s="90"/>
      <c r="AH397" s="90"/>
      <c r="AI397" s="90"/>
      <c r="AJ397" s="80"/>
      <c r="AK397" s="80"/>
      <c r="AL397" s="90"/>
      <c r="AM397" s="90"/>
      <c r="AN397" s="90"/>
      <c r="AO397" s="90"/>
      <c r="AP397" s="80"/>
      <c r="AQ397" s="80"/>
      <c r="AR397" s="80"/>
      <c r="AS397" s="80"/>
      <c r="AT397" s="90"/>
      <c r="AU397" s="90"/>
      <c r="AV397" s="9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1"/>
    </row>
    <row r="398" spans="1:61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1"/>
      <c r="N398" s="81"/>
      <c r="O398" s="81"/>
      <c r="P398" s="80"/>
      <c r="Q398" s="86"/>
      <c r="R398" s="80"/>
      <c r="S398" s="88"/>
      <c r="T398" s="80"/>
      <c r="U398" s="80"/>
      <c r="V398" s="80"/>
      <c r="W398" s="80"/>
      <c r="X398" s="80"/>
      <c r="Y398" s="90"/>
      <c r="Z398" s="90"/>
      <c r="AA398" s="90"/>
      <c r="AB398" s="90"/>
      <c r="AC398" s="90"/>
      <c r="AD398" s="90"/>
      <c r="AE398" s="80"/>
      <c r="AF398" s="90"/>
      <c r="AG398" s="90"/>
      <c r="AH398" s="90"/>
      <c r="AI398" s="90"/>
      <c r="AJ398" s="80"/>
      <c r="AK398" s="80"/>
      <c r="AL398" s="90"/>
      <c r="AM398" s="90"/>
      <c r="AN398" s="90"/>
      <c r="AO398" s="90"/>
      <c r="AP398" s="80"/>
      <c r="AQ398" s="80"/>
      <c r="AR398" s="80"/>
      <c r="AS398" s="80"/>
      <c r="AT398" s="90"/>
      <c r="AU398" s="90"/>
      <c r="AV398" s="9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1"/>
    </row>
    <row r="399" spans="1:61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1"/>
      <c r="N399" s="81"/>
      <c r="O399" s="81"/>
      <c r="P399" s="80"/>
      <c r="Q399" s="86"/>
      <c r="R399" s="80"/>
      <c r="S399" s="88"/>
      <c r="T399" s="80"/>
      <c r="U399" s="80"/>
      <c r="V399" s="80"/>
      <c r="W399" s="80"/>
      <c r="X399" s="80"/>
      <c r="Y399" s="90"/>
      <c r="Z399" s="90"/>
      <c r="AA399" s="90"/>
      <c r="AB399" s="90"/>
      <c r="AC399" s="90"/>
      <c r="AD399" s="90"/>
      <c r="AE399" s="80"/>
      <c r="AF399" s="90"/>
      <c r="AG399" s="90"/>
      <c r="AH399" s="90"/>
      <c r="AI399" s="90"/>
      <c r="AJ399" s="80"/>
      <c r="AK399" s="80"/>
      <c r="AL399" s="90"/>
      <c r="AM399" s="90"/>
      <c r="AN399" s="90"/>
      <c r="AO399" s="90"/>
      <c r="AP399" s="80"/>
      <c r="AQ399" s="80"/>
      <c r="AR399" s="80"/>
      <c r="AS399" s="80"/>
      <c r="AT399" s="90"/>
      <c r="AU399" s="90"/>
      <c r="AV399" s="9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1"/>
    </row>
    <row r="400" spans="1:61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1"/>
      <c r="N400" s="81"/>
      <c r="O400" s="81"/>
      <c r="P400" s="80"/>
      <c r="Q400" s="86"/>
      <c r="R400" s="80"/>
      <c r="S400" s="88"/>
      <c r="T400" s="80"/>
      <c r="U400" s="80"/>
      <c r="V400" s="80"/>
      <c r="W400" s="80"/>
      <c r="X400" s="80"/>
      <c r="Y400" s="90"/>
      <c r="Z400" s="90"/>
      <c r="AA400" s="90"/>
      <c r="AB400" s="90"/>
      <c r="AC400" s="90"/>
      <c r="AD400" s="90"/>
      <c r="AE400" s="80"/>
      <c r="AF400" s="90"/>
      <c r="AG400" s="90"/>
      <c r="AH400" s="90"/>
      <c r="AI400" s="90"/>
      <c r="AJ400" s="80"/>
      <c r="AK400" s="80"/>
      <c r="AL400" s="90"/>
      <c r="AM400" s="90"/>
      <c r="AN400" s="90"/>
      <c r="AO400" s="90"/>
      <c r="AP400" s="80"/>
      <c r="AQ400" s="80"/>
      <c r="AR400" s="80"/>
      <c r="AS400" s="80"/>
      <c r="AT400" s="90"/>
      <c r="AU400" s="90"/>
      <c r="AV400" s="9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1"/>
    </row>
    <row r="401" spans="1:61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1"/>
      <c r="N401" s="81"/>
      <c r="O401" s="81"/>
      <c r="P401" s="80"/>
      <c r="Q401" s="86"/>
      <c r="R401" s="80"/>
      <c r="S401" s="88"/>
      <c r="T401" s="80"/>
      <c r="U401" s="80"/>
      <c r="V401" s="80"/>
      <c r="W401" s="80"/>
      <c r="X401" s="80"/>
      <c r="Y401" s="90"/>
      <c r="Z401" s="90"/>
      <c r="AA401" s="90"/>
      <c r="AB401" s="90"/>
      <c r="AC401" s="90"/>
      <c r="AD401" s="90"/>
      <c r="AE401" s="80"/>
      <c r="AF401" s="90"/>
      <c r="AG401" s="90"/>
      <c r="AH401" s="90"/>
      <c r="AI401" s="90"/>
      <c r="AJ401" s="80"/>
      <c r="AK401" s="80"/>
      <c r="AL401" s="90"/>
      <c r="AM401" s="90"/>
      <c r="AN401" s="90"/>
      <c r="AO401" s="90"/>
      <c r="AP401" s="80"/>
      <c r="AQ401" s="80"/>
      <c r="AR401" s="80"/>
      <c r="AS401" s="80"/>
      <c r="AT401" s="90"/>
      <c r="AU401" s="90"/>
      <c r="AV401" s="9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1"/>
    </row>
    <row r="402" spans="1:61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1"/>
      <c r="N402" s="81"/>
      <c r="O402" s="81"/>
      <c r="P402" s="80"/>
      <c r="Q402" s="86"/>
      <c r="R402" s="80"/>
      <c r="S402" s="88"/>
      <c r="T402" s="80"/>
      <c r="U402" s="80"/>
      <c r="V402" s="80"/>
      <c r="W402" s="80"/>
      <c r="X402" s="80"/>
      <c r="Y402" s="90"/>
      <c r="Z402" s="90"/>
      <c r="AA402" s="90"/>
      <c r="AB402" s="90"/>
      <c r="AC402" s="90"/>
      <c r="AD402" s="90"/>
      <c r="AE402" s="80"/>
      <c r="AF402" s="90"/>
      <c r="AG402" s="90"/>
      <c r="AH402" s="90"/>
      <c r="AI402" s="90"/>
      <c r="AJ402" s="80"/>
      <c r="AK402" s="80"/>
      <c r="AL402" s="90"/>
      <c r="AM402" s="90"/>
      <c r="AN402" s="90"/>
      <c r="AO402" s="90"/>
      <c r="AP402" s="80"/>
      <c r="AQ402" s="80"/>
      <c r="AR402" s="80"/>
      <c r="AS402" s="80"/>
      <c r="AT402" s="90"/>
      <c r="AU402" s="90"/>
      <c r="AV402" s="9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1"/>
    </row>
    <row r="403" spans="1:61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1"/>
      <c r="N403" s="81"/>
      <c r="O403" s="81"/>
      <c r="P403" s="80"/>
      <c r="Q403" s="86"/>
      <c r="R403" s="80"/>
      <c r="S403" s="88"/>
      <c r="T403" s="80"/>
      <c r="U403" s="80"/>
      <c r="V403" s="80"/>
      <c r="W403" s="80"/>
      <c r="X403" s="80"/>
      <c r="Y403" s="90"/>
      <c r="Z403" s="90"/>
      <c r="AA403" s="90"/>
      <c r="AB403" s="90"/>
      <c r="AC403" s="90"/>
      <c r="AD403" s="90"/>
      <c r="AE403" s="80"/>
      <c r="AF403" s="90"/>
      <c r="AG403" s="90"/>
      <c r="AH403" s="90"/>
      <c r="AI403" s="90"/>
      <c r="AJ403" s="80"/>
      <c r="AK403" s="80"/>
      <c r="AL403" s="90"/>
      <c r="AM403" s="90"/>
      <c r="AN403" s="90"/>
      <c r="AO403" s="90"/>
      <c r="AP403" s="80"/>
      <c r="AQ403" s="80"/>
      <c r="AR403" s="80"/>
      <c r="AS403" s="80"/>
      <c r="AT403" s="90"/>
      <c r="AU403" s="90"/>
      <c r="AV403" s="9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1"/>
    </row>
    <row r="404" spans="1:61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1"/>
      <c r="N404" s="81"/>
      <c r="O404" s="81"/>
      <c r="P404" s="80"/>
      <c r="Q404" s="86"/>
      <c r="R404" s="80"/>
      <c r="S404" s="88"/>
      <c r="T404" s="80"/>
      <c r="U404" s="80"/>
      <c r="V404" s="80"/>
      <c r="W404" s="80"/>
      <c r="X404" s="80"/>
      <c r="Y404" s="90"/>
      <c r="Z404" s="90"/>
      <c r="AA404" s="90"/>
      <c r="AB404" s="90"/>
      <c r="AC404" s="90"/>
      <c r="AD404" s="90"/>
      <c r="AE404" s="80"/>
      <c r="AF404" s="90"/>
      <c r="AG404" s="90"/>
      <c r="AH404" s="90"/>
      <c r="AI404" s="90"/>
      <c r="AJ404" s="80"/>
      <c r="AK404" s="80"/>
      <c r="AL404" s="90"/>
      <c r="AM404" s="90"/>
      <c r="AN404" s="90"/>
      <c r="AO404" s="90"/>
      <c r="AP404" s="80"/>
      <c r="AQ404" s="80"/>
      <c r="AR404" s="80"/>
      <c r="AS404" s="80"/>
      <c r="AT404" s="90"/>
      <c r="AU404" s="90"/>
      <c r="AV404" s="9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1"/>
    </row>
    <row r="405" spans="1:61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1"/>
      <c r="N405" s="81"/>
      <c r="O405" s="81"/>
      <c r="P405" s="80"/>
      <c r="Q405" s="86"/>
      <c r="R405" s="80"/>
      <c r="S405" s="88"/>
      <c r="T405" s="80"/>
      <c r="U405" s="80"/>
      <c r="V405" s="80"/>
      <c r="W405" s="80"/>
      <c r="X405" s="80"/>
      <c r="Y405" s="90"/>
      <c r="Z405" s="90"/>
      <c r="AA405" s="90"/>
      <c r="AB405" s="90"/>
      <c r="AC405" s="90"/>
      <c r="AD405" s="90"/>
      <c r="AE405" s="80"/>
      <c r="AF405" s="90"/>
      <c r="AG405" s="90"/>
      <c r="AH405" s="90"/>
      <c r="AI405" s="90"/>
      <c r="AJ405" s="80"/>
      <c r="AK405" s="80"/>
      <c r="AL405" s="90"/>
      <c r="AM405" s="90"/>
      <c r="AN405" s="90"/>
      <c r="AO405" s="90"/>
      <c r="AP405" s="80"/>
      <c r="AQ405" s="80"/>
      <c r="AR405" s="80"/>
      <c r="AS405" s="80"/>
      <c r="AT405" s="90"/>
      <c r="AU405" s="90"/>
      <c r="AV405" s="9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1"/>
    </row>
    <row r="406" spans="1:61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1"/>
      <c r="N406" s="81"/>
      <c r="O406" s="81"/>
      <c r="P406" s="80"/>
      <c r="Q406" s="86"/>
      <c r="R406" s="80"/>
      <c r="S406" s="88"/>
      <c r="T406" s="80"/>
      <c r="U406" s="80"/>
      <c r="V406" s="80"/>
      <c r="W406" s="80"/>
      <c r="X406" s="80"/>
      <c r="Y406" s="90"/>
      <c r="Z406" s="90"/>
      <c r="AA406" s="90"/>
      <c r="AB406" s="90"/>
      <c r="AC406" s="90"/>
      <c r="AD406" s="90"/>
      <c r="AE406" s="80"/>
      <c r="AF406" s="90"/>
      <c r="AG406" s="90"/>
      <c r="AH406" s="90"/>
      <c r="AI406" s="90"/>
      <c r="AJ406" s="80"/>
      <c r="AK406" s="80"/>
      <c r="AL406" s="90"/>
      <c r="AM406" s="90"/>
      <c r="AN406" s="90"/>
      <c r="AO406" s="90"/>
      <c r="AP406" s="80"/>
      <c r="AQ406" s="80"/>
      <c r="AR406" s="80"/>
      <c r="AS406" s="80"/>
      <c r="AT406" s="90"/>
      <c r="AU406" s="90"/>
      <c r="AV406" s="9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1"/>
    </row>
    <row r="407" spans="1:61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1"/>
      <c r="N407" s="81"/>
      <c r="O407" s="81"/>
      <c r="P407" s="80"/>
      <c r="Q407" s="86"/>
      <c r="R407" s="80"/>
      <c r="S407" s="88"/>
      <c r="T407" s="80"/>
      <c r="U407" s="80"/>
      <c r="V407" s="80"/>
      <c r="W407" s="80"/>
      <c r="X407" s="80"/>
      <c r="Y407" s="90"/>
      <c r="Z407" s="90"/>
      <c r="AA407" s="90"/>
      <c r="AB407" s="90"/>
      <c r="AC407" s="90"/>
      <c r="AD407" s="90"/>
      <c r="AE407" s="80"/>
      <c r="AF407" s="90"/>
      <c r="AG407" s="90"/>
      <c r="AH407" s="90"/>
      <c r="AI407" s="90"/>
      <c r="AJ407" s="80"/>
      <c r="AK407" s="80"/>
      <c r="AL407" s="90"/>
      <c r="AM407" s="90"/>
      <c r="AN407" s="90"/>
      <c r="AO407" s="90"/>
      <c r="AP407" s="80"/>
      <c r="AQ407" s="80"/>
      <c r="AR407" s="80"/>
      <c r="AS407" s="80"/>
      <c r="AT407" s="90"/>
      <c r="AU407" s="90"/>
      <c r="AV407" s="9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1"/>
    </row>
    <row r="408" spans="1:61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1"/>
      <c r="N408" s="81"/>
      <c r="O408" s="81"/>
      <c r="P408" s="80"/>
      <c r="Q408" s="86"/>
      <c r="R408" s="80"/>
      <c r="S408" s="88"/>
      <c r="T408" s="80"/>
      <c r="U408" s="80"/>
      <c r="V408" s="80"/>
      <c r="W408" s="80"/>
      <c r="X408" s="80"/>
      <c r="Y408" s="90"/>
      <c r="Z408" s="90"/>
      <c r="AA408" s="90"/>
      <c r="AB408" s="90"/>
      <c r="AC408" s="90"/>
      <c r="AD408" s="90"/>
      <c r="AE408" s="80"/>
      <c r="AF408" s="90"/>
      <c r="AG408" s="90"/>
      <c r="AH408" s="90"/>
      <c r="AI408" s="90"/>
      <c r="AJ408" s="80"/>
      <c r="AK408" s="80"/>
      <c r="AL408" s="90"/>
      <c r="AM408" s="90"/>
      <c r="AN408" s="90"/>
      <c r="AO408" s="90"/>
      <c r="AP408" s="80"/>
      <c r="AQ408" s="80"/>
      <c r="AR408" s="80"/>
      <c r="AS408" s="80"/>
      <c r="AT408" s="90"/>
      <c r="AU408" s="90"/>
      <c r="AV408" s="9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1"/>
    </row>
    <row r="409" spans="1:61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81"/>
      <c r="O409" s="81"/>
      <c r="P409" s="80"/>
      <c r="Q409" s="86"/>
      <c r="R409" s="80"/>
      <c r="S409" s="88"/>
      <c r="T409" s="80"/>
      <c r="U409" s="80"/>
      <c r="V409" s="80"/>
      <c r="W409" s="80"/>
      <c r="X409" s="80"/>
      <c r="Y409" s="90"/>
      <c r="Z409" s="90"/>
      <c r="AA409" s="90"/>
      <c r="AB409" s="90"/>
      <c r="AC409" s="90"/>
      <c r="AD409" s="90"/>
      <c r="AE409" s="80"/>
      <c r="AF409" s="90"/>
      <c r="AG409" s="90"/>
      <c r="AH409" s="90"/>
      <c r="AI409" s="90"/>
      <c r="AJ409" s="80"/>
      <c r="AK409" s="80"/>
      <c r="AL409" s="90"/>
      <c r="AM409" s="90"/>
      <c r="AN409" s="90"/>
      <c r="AO409" s="90"/>
      <c r="AP409" s="80"/>
      <c r="AQ409" s="80"/>
      <c r="AR409" s="80"/>
      <c r="AS409" s="80"/>
      <c r="AT409" s="90"/>
      <c r="AU409" s="90"/>
      <c r="AV409" s="9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1"/>
    </row>
    <row r="410" spans="1:61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81"/>
      <c r="O410" s="81"/>
      <c r="P410" s="80"/>
      <c r="Q410" s="86"/>
      <c r="R410" s="80"/>
      <c r="S410" s="88"/>
      <c r="T410" s="80"/>
      <c r="U410" s="80"/>
      <c r="V410" s="80"/>
      <c r="W410" s="80"/>
      <c r="X410" s="80"/>
      <c r="Y410" s="90"/>
      <c r="Z410" s="90"/>
      <c r="AA410" s="90"/>
      <c r="AB410" s="90"/>
      <c r="AC410" s="90"/>
      <c r="AD410" s="90"/>
      <c r="AE410" s="80"/>
      <c r="AF410" s="90"/>
      <c r="AG410" s="90"/>
      <c r="AH410" s="90"/>
      <c r="AI410" s="90"/>
      <c r="AJ410" s="80"/>
      <c r="AK410" s="80"/>
      <c r="AL410" s="90"/>
      <c r="AM410" s="90"/>
      <c r="AN410" s="90"/>
      <c r="AO410" s="90"/>
      <c r="AP410" s="80"/>
      <c r="AQ410" s="80"/>
      <c r="AR410" s="80"/>
      <c r="AS410" s="80"/>
      <c r="AT410" s="90"/>
      <c r="AU410" s="90"/>
      <c r="AV410" s="9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1"/>
    </row>
    <row r="411" spans="1:61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1"/>
      <c r="N411" s="81"/>
      <c r="O411" s="81"/>
      <c r="P411" s="80"/>
      <c r="Q411" s="86"/>
      <c r="R411" s="80"/>
      <c r="S411" s="88"/>
      <c r="T411" s="80"/>
      <c r="U411" s="80"/>
      <c r="V411" s="80"/>
      <c r="W411" s="80"/>
      <c r="X411" s="80"/>
      <c r="Y411" s="90"/>
      <c r="Z411" s="90"/>
      <c r="AA411" s="90"/>
      <c r="AB411" s="90"/>
      <c r="AC411" s="90"/>
      <c r="AD411" s="90"/>
      <c r="AE411" s="80"/>
      <c r="AF411" s="90"/>
      <c r="AG411" s="90"/>
      <c r="AH411" s="90"/>
      <c r="AI411" s="90"/>
      <c r="AJ411" s="80"/>
      <c r="AK411" s="80"/>
      <c r="AL411" s="90"/>
      <c r="AM411" s="90"/>
      <c r="AN411" s="90"/>
      <c r="AO411" s="90"/>
      <c r="AP411" s="80"/>
      <c r="AQ411" s="80"/>
      <c r="AR411" s="80"/>
      <c r="AS411" s="80"/>
      <c r="AT411" s="90"/>
      <c r="AU411" s="90"/>
      <c r="AV411" s="9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1"/>
    </row>
    <row r="412" spans="1:61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1"/>
      <c r="N412" s="81"/>
      <c r="O412" s="81"/>
      <c r="P412" s="80"/>
      <c r="Q412" s="86"/>
      <c r="R412" s="80"/>
      <c r="S412" s="88"/>
      <c r="T412" s="80"/>
      <c r="U412" s="80"/>
      <c r="V412" s="80"/>
      <c r="W412" s="80"/>
      <c r="X412" s="80"/>
      <c r="Y412" s="90"/>
      <c r="Z412" s="90"/>
      <c r="AA412" s="90"/>
      <c r="AB412" s="90"/>
      <c r="AC412" s="90"/>
      <c r="AD412" s="90"/>
      <c r="AE412" s="80"/>
      <c r="AF412" s="90"/>
      <c r="AG412" s="90"/>
      <c r="AH412" s="90"/>
      <c r="AI412" s="90"/>
      <c r="AJ412" s="80"/>
      <c r="AK412" s="80"/>
      <c r="AL412" s="90"/>
      <c r="AM412" s="90"/>
      <c r="AN412" s="90"/>
      <c r="AO412" s="90"/>
      <c r="AP412" s="80"/>
      <c r="AQ412" s="80"/>
      <c r="AR412" s="80"/>
      <c r="AS412" s="80"/>
      <c r="AT412" s="90"/>
      <c r="AU412" s="90"/>
      <c r="AV412" s="9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1"/>
    </row>
    <row r="413" spans="1:61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1"/>
      <c r="N413" s="81"/>
      <c r="O413" s="81"/>
      <c r="P413" s="80"/>
      <c r="Q413" s="86"/>
      <c r="R413" s="80"/>
      <c r="S413" s="88"/>
      <c r="T413" s="80"/>
      <c r="U413" s="80"/>
      <c r="V413" s="80"/>
      <c r="W413" s="80"/>
      <c r="X413" s="80"/>
      <c r="Y413" s="90"/>
      <c r="Z413" s="90"/>
      <c r="AA413" s="90"/>
      <c r="AB413" s="90"/>
      <c r="AC413" s="90"/>
      <c r="AD413" s="90"/>
      <c r="AE413" s="80"/>
      <c r="AF413" s="90"/>
      <c r="AG413" s="90"/>
      <c r="AH413" s="90"/>
      <c r="AI413" s="90"/>
      <c r="AJ413" s="80"/>
      <c r="AK413" s="80"/>
      <c r="AL413" s="90"/>
      <c r="AM413" s="90"/>
      <c r="AN413" s="90"/>
      <c r="AO413" s="90"/>
      <c r="AP413" s="80"/>
      <c r="AQ413" s="80"/>
      <c r="AR413" s="80"/>
      <c r="AS413" s="80"/>
      <c r="AT413" s="90"/>
      <c r="AU413" s="90"/>
      <c r="AV413" s="9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1"/>
    </row>
    <row r="414" spans="1:61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81"/>
      <c r="O414" s="81"/>
      <c r="P414" s="80"/>
      <c r="Q414" s="86"/>
      <c r="R414" s="80"/>
      <c r="S414" s="88"/>
      <c r="T414" s="80"/>
      <c r="U414" s="80"/>
      <c r="V414" s="80"/>
      <c r="W414" s="80"/>
      <c r="X414" s="80"/>
      <c r="Y414" s="90"/>
      <c r="Z414" s="90"/>
      <c r="AA414" s="90"/>
      <c r="AB414" s="90"/>
      <c r="AC414" s="90"/>
      <c r="AD414" s="90"/>
      <c r="AE414" s="80"/>
      <c r="AF414" s="90"/>
      <c r="AG414" s="90"/>
      <c r="AH414" s="90"/>
      <c r="AI414" s="90"/>
      <c r="AJ414" s="80"/>
      <c r="AK414" s="80"/>
      <c r="AL414" s="90"/>
      <c r="AM414" s="90"/>
      <c r="AN414" s="90"/>
      <c r="AO414" s="90"/>
      <c r="AP414" s="80"/>
      <c r="AQ414" s="80"/>
      <c r="AR414" s="80"/>
      <c r="AS414" s="80"/>
      <c r="AT414" s="90"/>
      <c r="AU414" s="90"/>
      <c r="AV414" s="9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1"/>
    </row>
    <row r="415" spans="1:61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81"/>
      <c r="O415" s="81"/>
      <c r="P415" s="80"/>
      <c r="Q415" s="86"/>
      <c r="R415" s="80"/>
      <c r="S415" s="88"/>
      <c r="T415" s="80"/>
      <c r="U415" s="80"/>
      <c r="V415" s="80"/>
      <c r="W415" s="80"/>
      <c r="X415" s="80"/>
      <c r="Y415" s="90"/>
      <c r="Z415" s="90"/>
      <c r="AA415" s="90"/>
      <c r="AB415" s="90"/>
      <c r="AC415" s="90"/>
      <c r="AD415" s="90"/>
      <c r="AE415" s="80"/>
      <c r="AF415" s="90"/>
      <c r="AG415" s="90"/>
      <c r="AH415" s="90"/>
      <c r="AI415" s="90"/>
      <c r="AJ415" s="80"/>
      <c r="AK415" s="80"/>
      <c r="AL415" s="90"/>
      <c r="AM415" s="90"/>
      <c r="AN415" s="90"/>
      <c r="AO415" s="90"/>
      <c r="AP415" s="80"/>
      <c r="AQ415" s="80"/>
      <c r="AR415" s="80"/>
      <c r="AS415" s="80"/>
      <c r="AT415" s="90"/>
      <c r="AU415" s="90"/>
      <c r="AV415" s="9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1"/>
    </row>
    <row r="416" spans="1:61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1"/>
      <c r="N416" s="81"/>
      <c r="O416" s="81"/>
      <c r="P416" s="80"/>
      <c r="Q416" s="86"/>
      <c r="R416" s="80"/>
      <c r="S416" s="88"/>
      <c r="T416" s="80"/>
      <c r="U416" s="80"/>
      <c r="V416" s="80"/>
      <c r="W416" s="80"/>
      <c r="X416" s="80"/>
      <c r="Y416" s="90"/>
      <c r="Z416" s="90"/>
      <c r="AA416" s="90"/>
      <c r="AB416" s="90"/>
      <c r="AC416" s="90"/>
      <c r="AD416" s="90"/>
      <c r="AE416" s="80"/>
      <c r="AF416" s="90"/>
      <c r="AG416" s="90"/>
      <c r="AH416" s="90"/>
      <c r="AI416" s="90"/>
      <c r="AJ416" s="80"/>
      <c r="AK416" s="80"/>
      <c r="AL416" s="90"/>
      <c r="AM416" s="90"/>
      <c r="AN416" s="90"/>
      <c r="AO416" s="90"/>
      <c r="AP416" s="80"/>
      <c r="AQ416" s="80"/>
      <c r="AR416" s="80"/>
      <c r="AS416" s="80"/>
      <c r="AT416" s="90"/>
      <c r="AU416" s="90"/>
      <c r="AV416" s="9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1"/>
    </row>
    <row r="417" spans="1:61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1"/>
      <c r="N417" s="81"/>
      <c r="O417" s="81"/>
      <c r="P417" s="80"/>
      <c r="Q417" s="86"/>
      <c r="R417" s="80"/>
      <c r="S417" s="88"/>
      <c r="T417" s="80"/>
      <c r="U417" s="80"/>
      <c r="V417" s="80"/>
      <c r="W417" s="80"/>
      <c r="X417" s="80"/>
      <c r="Y417" s="90"/>
      <c r="Z417" s="90"/>
      <c r="AA417" s="90"/>
      <c r="AB417" s="90"/>
      <c r="AC417" s="90"/>
      <c r="AD417" s="90"/>
      <c r="AE417" s="80"/>
      <c r="AF417" s="90"/>
      <c r="AG417" s="90"/>
      <c r="AH417" s="90"/>
      <c r="AI417" s="90"/>
      <c r="AJ417" s="80"/>
      <c r="AK417" s="80"/>
      <c r="AL417" s="90"/>
      <c r="AM417" s="90"/>
      <c r="AN417" s="90"/>
      <c r="AO417" s="90"/>
      <c r="AP417" s="80"/>
      <c r="AQ417" s="80"/>
      <c r="AR417" s="80"/>
      <c r="AS417" s="80"/>
      <c r="AT417" s="90"/>
      <c r="AU417" s="90"/>
      <c r="AV417" s="9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1"/>
    </row>
    <row r="418" spans="1:61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1"/>
      <c r="N418" s="81"/>
      <c r="O418" s="81"/>
      <c r="P418" s="80"/>
      <c r="Q418" s="86"/>
      <c r="R418" s="80"/>
      <c r="S418" s="88"/>
      <c r="T418" s="80"/>
      <c r="U418" s="80"/>
      <c r="V418" s="80"/>
      <c r="W418" s="80"/>
      <c r="X418" s="80"/>
      <c r="Y418" s="90"/>
      <c r="Z418" s="90"/>
      <c r="AA418" s="90"/>
      <c r="AB418" s="90"/>
      <c r="AC418" s="90"/>
      <c r="AD418" s="90"/>
      <c r="AE418" s="80"/>
      <c r="AF418" s="90"/>
      <c r="AG418" s="90"/>
      <c r="AH418" s="90"/>
      <c r="AI418" s="90"/>
      <c r="AJ418" s="80"/>
      <c r="AK418" s="80"/>
      <c r="AL418" s="90"/>
      <c r="AM418" s="90"/>
      <c r="AN418" s="90"/>
      <c r="AO418" s="90"/>
      <c r="AP418" s="80"/>
      <c r="AQ418" s="80"/>
      <c r="AR418" s="80"/>
      <c r="AS418" s="80"/>
      <c r="AT418" s="90"/>
      <c r="AU418" s="90"/>
      <c r="AV418" s="9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1"/>
    </row>
    <row r="419" spans="1:61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1"/>
      <c r="N419" s="81"/>
      <c r="O419" s="81"/>
      <c r="P419" s="80"/>
      <c r="Q419" s="86"/>
      <c r="R419" s="80"/>
      <c r="S419" s="88"/>
      <c r="T419" s="80"/>
      <c r="U419" s="80"/>
      <c r="V419" s="80"/>
      <c r="W419" s="80"/>
      <c r="X419" s="80"/>
      <c r="Y419" s="90"/>
      <c r="Z419" s="90"/>
      <c r="AA419" s="90"/>
      <c r="AB419" s="90"/>
      <c r="AC419" s="90"/>
      <c r="AD419" s="90"/>
      <c r="AE419" s="80"/>
      <c r="AF419" s="90"/>
      <c r="AG419" s="90"/>
      <c r="AH419" s="90"/>
      <c r="AI419" s="90"/>
      <c r="AJ419" s="80"/>
      <c r="AK419" s="80"/>
      <c r="AL419" s="90"/>
      <c r="AM419" s="90"/>
      <c r="AN419" s="90"/>
      <c r="AO419" s="90"/>
      <c r="AP419" s="80"/>
      <c r="AQ419" s="80"/>
      <c r="AR419" s="80"/>
      <c r="AS419" s="80"/>
      <c r="AT419" s="90"/>
      <c r="AU419" s="90"/>
      <c r="AV419" s="9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1"/>
    </row>
    <row r="420" spans="1:61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1"/>
      <c r="N420" s="81"/>
      <c r="O420" s="81"/>
      <c r="P420" s="80"/>
      <c r="Q420" s="86"/>
      <c r="R420" s="80"/>
      <c r="S420" s="88"/>
      <c r="T420" s="80"/>
      <c r="U420" s="80"/>
      <c r="V420" s="80"/>
      <c r="W420" s="80"/>
      <c r="X420" s="80"/>
      <c r="Y420" s="90"/>
      <c r="Z420" s="90"/>
      <c r="AA420" s="90"/>
      <c r="AB420" s="90"/>
      <c r="AC420" s="90"/>
      <c r="AD420" s="90"/>
      <c r="AE420" s="80"/>
      <c r="AF420" s="90"/>
      <c r="AG420" s="90"/>
      <c r="AH420" s="90"/>
      <c r="AI420" s="90"/>
      <c r="AJ420" s="80"/>
      <c r="AK420" s="80"/>
      <c r="AL420" s="90"/>
      <c r="AM420" s="90"/>
      <c r="AN420" s="90"/>
      <c r="AO420" s="90"/>
      <c r="AP420" s="80"/>
      <c r="AQ420" s="80"/>
      <c r="AR420" s="80"/>
      <c r="AS420" s="80"/>
      <c r="AT420" s="90"/>
      <c r="AU420" s="90"/>
      <c r="AV420" s="9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1"/>
    </row>
    <row r="421" spans="1:61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1"/>
      <c r="N421" s="81"/>
      <c r="O421" s="81"/>
      <c r="P421" s="80"/>
      <c r="Q421" s="86"/>
      <c r="R421" s="80"/>
      <c r="S421" s="88"/>
      <c r="T421" s="80"/>
      <c r="U421" s="80"/>
      <c r="V421" s="80"/>
      <c r="W421" s="80"/>
      <c r="X421" s="80"/>
      <c r="Y421" s="90"/>
      <c r="Z421" s="90"/>
      <c r="AA421" s="90"/>
      <c r="AB421" s="90"/>
      <c r="AC421" s="90"/>
      <c r="AD421" s="90"/>
      <c r="AE421" s="80"/>
      <c r="AF421" s="90"/>
      <c r="AG421" s="90"/>
      <c r="AH421" s="90"/>
      <c r="AI421" s="90"/>
      <c r="AJ421" s="80"/>
      <c r="AK421" s="80"/>
      <c r="AL421" s="90"/>
      <c r="AM421" s="90"/>
      <c r="AN421" s="90"/>
      <c r="AO421" s="90"/>
      <c r="AP421" s="80"/>
      <c r="AQ421" s="80"/>
      <c r="AR421" s="80"/>
      <c r="AS421" s="80"/>
      <c r="AT421" s="90"/>
      <c r="AU421" s="90"/>
      <c r="AV421" s="9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1"/>
    </row>
    <row r="422" spans="1:61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1"/>
      <c r="N422" s="81"/>
      <c r="O422" s="81"/>
      <c r="P422" s="80"/>
      <c r="Q422" s="86"/>
      <c r="R422" s="80"/>
      <c r="S422" s="88"/>
      <c r="T422" s="80"/>
      <c r="U422" s="80"/>
      <c r="V422" s="80"/>
      <c r="W422" s="80"/>
      <c r="X422" s="80"/>
      <c r="Y422" s="90"/>
      <c r="Z422" s="90"/>
      <c r="AA422" s="90"/>
      <c r="AB422" s="90"/>
      <c r="AC422" s="90"/>
      <c r="AD422" s="90"/>
      <c r="AE422" s="80"/>
      <c r="AF422" s="90"/>
      <c r="AG422" s="90"/>
      <c r="AH422" s="90"/>
      <c r="AI422" s="90"/>
      <c r="AJ422" s="80"/>
      <c r="AK422" s="80"/>
      <c r="AL422" s="90"/>
      <c r="AM422" s="90"/>
      <c r="AN422" s="90"/>
      <c r="AO422" s="90"/>
      <c r="AP422" s="80"/>
      <c r="AQ422" s="80"/>
      <c r="AR422" s="80"/>
      <c r="AS422" s="80"/>
      <c r="AT422" s="90"/>
      <c r="AU422" s="90"/>
      <c r="AV422" s="9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1"/>
    </row>
    <row r="423" spans="1:61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81"/>
      <c r="O423" s="81"/>
      <c r="P423" s="80"/>
      <c r="Q423" s="86"/>
      <c r="R423" s="80"/>
      <c r="S423" s="88"/>
      <c r="T423" s="80"/>
      <c r="U423" s="80"/>
      <c r="V423" s="80"/>
      <c r="W423" s="80"/>
      <c r="X423" s="80"/>
      <c r="Y423" s="90"/>
      <c r="Z423" s="90"/>
      <c r="AA423" s="90"/>
      <c r="AB423" s="90"/>
      <c r="AC423" s="90"/>
      <c r="AD423" s="90"/>
      <c r="AE423" s="80"/>
      <c r="AF423" s="90"/>
      <c r="AG423" s="90"/>
      <c r="AH423" s="90"/>
      <c r="AI423" s="90"/>
      <c r="AJ423" s="80"/>
      <c r="AK423" s="80"/>
      <c r="AL423" s="90"/>
      <c r="AM423" s="90"/>
      <c r="AN423" s="90"/>
      <c r="AO423" s="90"/>
      <c r="AP423" s="80"/>
      <c r="AQ423" s="80"/>
      <c r="AR423" s="80"/>
      <c r="AS423" s="80"/>
      <c r="AT423" s="90"/>
      <c r="AU423" s="90"/>
      <c r="AV423" s="9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1"/>
    </row>
    <row r="424" spans="1:61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81"/>
      <c r="O424" s="81"/>
      <c r="P424" s="80"/>
      <c r="Q424" s="86"/>
      <c r="R424" s="80"/>
      <c r="S424" s="88"/>
      <c r="T424" s="80"/>
      <c r="U424" s="80"/>
      <c r="V424" s="80"/>
      <c r="W424" s="80"/>
      <c r="X424" s="80"/>
      <c r="Y424" s="90"/>
      <c r="Z424" s="90"/>
      <c r="AA424" s="90"/>
      <c r="AB424" s="90"/>
      <c r="AC424" s="90"/>
      <c r="AD424" s="90"/>
      <c r="AE424" s="80"/>
      <c r="AF424" s="90"/>
      <c r="AG424" s="90"/>
      <c r="AH424" s="90"/>
      <c r="AI424" s="90"/>
      <c r="AJ424" s="80"/>
      <c r="AK424" s="80"/>
      <c r="AL424" s="90"/>
      <c r="AM424" s="90"/>
      <c r="AN424" s="90"/>
      <c r="AO424" s="90"/>
      <c r="AP424" s="80"/>
      <c r="AQ424" s="80"/>
      <c r="AR424" s="80"/>
      <c r="AS424" s="80"/>
      <c r="AT424" s="90"/>
      <c r="AU424" s="90"/>
      <c r="AV424" s="9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1"/>
    </row>
    <row r="425" spans="1:61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1"/>
      <c r="N425" s="81"/>
      <c r="O425" s="81"/>
      <c r="P425" s="80"/>
      <c r="Q425" s="86"/>
      <c r="R425" s="80"/>
      <c r="S425" s="88"/>
      <c r="T425" s="80"/>
      <c r="U425" s="80"/>
      <c r="V425" s="80"/>
      <c r="W425" s="80"/>
      <c r="X425" s="80"/>
      <c r="Y425" s="90"/>
      <c r="Z425" s="90"/>
      <c r="AA425" s="90"/>
      <c r="AB425" s="90"/>
      <c r="AC425" s="90"/>
      <c r="AD425" s="90"/>
      <c r="AE425" s="80"/>
      <c r="AF425" s="90"/>
      <c r="AG425" s="90"/>
      <c r="AH425" s="90"/>
      <c r="AI425" s="90"/>
      <c r="AJ425" s="80"/>
      <c r="AK425" s="80"/>
      <c r="AL425" s="90"/>
      <c r="AM425" s="90"/>
      <c r="AN425" s="90"/>
      <c r="AO425" s="90"/>
      <c r="AP425" s="80"/>
      <c r="AQ425" s="80"/>
      <c r="AR425" s="80"/>
      <c r="AS425" s="80"/>
      <c r="AT425" s="90"/>
      <c r="AU425" s="90"/>
      <c r="AV425" s="9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1"/>
    </row>
    <row r="426" spans="1:61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1"/>
      <c r="N426" s="81"/>
      <c r="O426" s="81"/>
      <c r="P426" s="80"/>
      <c r="Q426" s="86"/>
      <c r="R426" s="80"/>
      <c r="S426" s="88"/>
      <c r="T426" s="80"/>
      <c r="U426" s="80"/>
      <c r="V426" s="80"/>
      <c r="W426" s="80"/>
      <c r="X426" s="80"/>
      <c r="Y426" s="90"/>
      <c r="Z426" s="90"/>
      <c r="AA426" s="90"/>
      <c r="AB426" s="90"/>
      <c r="AC426" s="90"/>
      <c r="AD426" s="90"/>
      <c r="AE426" s="80"/>
      <c r="AF426" s="90"/>
      <c r="AG426" s="90"/>
      <c r="AH426" s="90"/>
      <c r="AI426" s="90"/>
      <c r="AJ426" s="80"/>
      <c r="AK426" s="80"/>
      <c r="AL426" s="90"/>
      <c r="AM426" s="90"/>
      <c r="AN426" s="90"/>
      <c r="AO426" s="90"/>
      <c r="AP426" s="80"/>
      <c r="AQ426" s="80"/>
      <c r="AR426" s="80"/>
      <c r="AS426" s="80"/>
      <c r="AT426" s="90"/>
      <c r="AU426" s="90"/>
      <c r="AV426" s="9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1"/>
    </row>
    <row r="427" spans="1:61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1"/>
      <c r="N427" s="81"/>
      <c r="O427" s="81"/>
      <c r="P427" s="80"/>
      <c r="Q427" s="86"/>
      <c r="R427" s="80"/>
      <c r="S427" s="88"/>
      <c r="T427" s="80"/>
      <c r="U427" s="80"/>
      <c r="V427" s="80"/>
      <c r="W427" s="80"/>
      <c r="X427" s="80"/>
      <c r="Y427" s="90"/>
      <c r="Z427" s="90"/>
      <c r="AA427" s="90"/>
      <c r="AB427" s="90"/>
      <c r="AC427" s="90"/>
      <c r="AD427" s="90"/>
      <c r="AE427" s="80"/>
      <c r="AF427" s="90"/>
      <c r="AG427" s="90"/>
      <c r="AH427" s="90"/>
      <c r="AI427" s="90"/>
      <c r="AJ427" s="80"/>
      <c r="AK427" s="80"/>
      <c r="AL427" s="90"/>
      <c r="AM427" s="90"/>
      <c r="AN427" s="90"/>
      <c r="AO427" s="90"/>
      <c r="AP427" s="80"/>
      <c r="AQ427" s="80"/>
      <c r="AR427" s="80"/>
      <c r="AS427" s="80"/>
      <c r="AT427" s="90"/>
      <c r="AU427" s="90"/>
      <c r="AV427" s="9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1"/>
    </row>
    <row r="428" spans="1:61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81"/>
      <c r="O428" s="81"/>
      <c r="P428" s="80"/>
      <c r="Q428" s="86"/>
      <c r="R428" s="80"/>
      <c r="S428" s="88"/>
      <c r="T428" s="80"/>
      <c r="U428" s="80"/>
      <c r="V428" s="80"/>
      <c r="W428" s="80"/>
      <c r="X428" s="80"/>
      <c r="Y428" s="90"/>
      <c r="Z428" s="90"/>
      <c r="AA428" s="90"/>
      <c r="AB428" s="90"/>
      <c r="AC428" s="90"/>
      <c r="AD428" s="90"/>
      <c r="AE428" s="80"/>
      <c r="AF428" s="90"/>
      <c r="AG428" s="90"/>
      <c r="AH428" s="90"/>
      <c r="AI428" s="90"/>
      <c r="AJ428" s="80"/>
      <c r="AK428" s="80"/>
      <c r="AL428" s="90"/>
      <c r="AM428" s="90"/>
      <c r="AN428" s="90"/>
      <c r="AO428" s="90"/>
      <c r="AP428" s="80"/>
      <c r="AQ428" s="80"/>
      <c r="AR428" s="80"/>
      <c r="AS428" s="80"/>
      <c r="AT428" s="90"/>
      <c r="AU428" s="90"/>
      <c r="AV428" s="9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1"/>
    </row>
    <row r="429" spans="1:61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81"/>
      <c r="O429" s="81"/>
      <c r="P429" s="80"/>
      <c r="Q429" s="86"/>
      <c r="R429" s="80"/>
      <c r="S429" s="88"/>
      <c r="T429" s="80"/>
      <c r="U429" s="80"/>
      <c r="V429" s="80"/>
      <c r="W429" s="80"/>
      <c r="X429" s="80"/>
      <c r="Y429" s="90"/>
      <c r="Z429" s="90"/>
      <c r="AA429" s="90"/>
      <c r="AB429" s="90"/>
      <c r="AC429" s="90"/>
      <c r="AD429" s="90"/>
      <c r="AE429" s="80"/>
      <c r="AF429" s="90"/>
      <c r="AG429" s="90"/>
      <c r="AH429" s="90"/>
      <c r="AI429" s="90"/>
      <c r="AJ429" s="80"/>
      <c r="AK429" s="80"/>
      <c r="AL429" s="90"/>
      <c r="AM429" s="90"/>
      <c r="AN429" s="90"/>
      <c r="AO429" s="90"/>
      <c r="AP429" s="80"/>
      <c r="AQ429" s="80"/>
      <c r="AR429" s="80"/>
      <c r="AS429" s="80"/>
      <c r="AT429" s="90"/>
      <c r="AU429" s="90"/>
      <c r="AV429" s="9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1"/>
    </row>
    <row r="430" spans="1:61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1"/>
      <c r="N430" s="81"/>
      <c r="O430" s="81"/>
      <c r="P430" s="80"/>
      <c r="Q430" s="86"/>
      <c r="R430" s="80"/>
      <c r="S430" s="88"/>
      <c r="T430" s="80"/>
      <c r="U430" s="80"/>
      <c r="V430" s="80"/>
      <c r="W430" s="80"/>
      <c r="X430" s="80"/>
      <c r="Y430" s="90"/>
      <c r="Z430" s="90"/>
      <c r="AA430" s="90"/>
      <c r="AB430" s="90"/>
      <c r="AC430" s="90"/>
      <c r="AD430" s="90"/>
      <c r="AE430" s="80"/>
      <c r="AF430" s="90"/>
      <c r="AG430" s="90"/>
      <c r="AH430" s="90"/>
      <c r="AI430" s="90"/>
      <c r="AJ430" s="80"/>
      <c r="AK430" s="80"/>
      <c r="AL430" s="90"/>
      <c r="AM430" s="90"/>
      <c r="AN430" s="90"/>
      <c r="AO430" s="90"/>
      <c r="AP430" s="80"/>
      <c r="AQ430" s="80"/>
      <c r="AR430" s="80"/>
      <c r="AS430" s="80"/>
      <c r="AT430" s="90"/>
      <c r="AU430" s="90"/>
      <c r="AV430" s="9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1"/>
    </row>
    <row r="431" spans="1:61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1"/>
      <c r="N431" s="81"/>
      <c r="O431" s="81"/>
      <c r="P431" s="80"/>
      <c r="Q431" s="86"/>
      <c r="R431" s="80"/>
      <c r="S431" s="88"/>
      <c r="T431" s="80"/>
      <c r="U431" s="80"/>
      <c r="V431" s="80"/>
      <c r="W431" s="80"/>
      <c r="X431" s="80"/>
      <c r="Y431" s="90"/>
      <c r="Z431" s="90"/>
      <c r="AA431" s="90"/>
      <c r="AB431" s="90"/>
      <c r="AC431" s="90"/>
      <c r="AD431" s="90"/>
      <c r="AE431" s="80"/>
      <c r="AF431" s="90"/>
      <c r="AG431" s="90"/>
      <c r="AH431" s="90"/>
      <c r="AI431" s="90"/>
      <c r="AJ431" s="80"/>
      <c r="AK431" s="80"/>
      <c r="AL431" s="90"/>
      <c r="AM431" s="90"/>
      <c r="AN431" s="90"/>
      <c r="AO431" s="90"/>
      <c r="AP431" s="80"/>
      <c r="AQ431" s="80"/>
      <c r="AR431" s="80"/>
      <c r="AS431" s="80"/>
      <c r="AT431" s="90"/>
      <c r="AU431" s="90"/>
      <c r="AV431" s="9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1"/>
    </row>
    <row r="432" spans="1:61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1"/>
      <c r="N432" s="81"/>
      <c r="O432" s="81"/>
      <c r="P432" s="80"/>
      <c r="Q432" s="86"/>
      <c r="R432" s="80"/>
      <c r="S432" s="88"/>
      <c r="T432" s="80"/>
      <c r="U432" s="80"/>
      <c r="V432" s="80"/>
      <c r="W432" s="80"/>
      <c r="X432" s="80"/>
      <c r="Y432" s="90"/>
      <c r="Z432" s="90"/>
      <c r="AA432" s="90"/>
      <c r="AB432" s="90"/>
      <c r="AC432" s="90"/>
      <c r="AD432" s="90"/>
      <c r="AE432" s="80"/>
      <c r="AF432" s="90"/>
      <c r="AG432" s="90"/>
      <c r="AH432" s="90"/>
      <c r="AI432" s="90"/>
      <c r="AJ432" s="80"/>
      <c r="AK432" s="80"/>
      <c r="AL432" s="90"/>
      <c r="AM432" s="90"/>
      <c r="AN432" s="90"/>
      <c r="AO432" s="90"/>
      <c r="AP432" s="80"/>
      <c r="AQ432" s="80"/>
      <c r="AR432" s="80"/>
      <c r="AS432" s="80"/>
      <c r="AT432" s="90"/>
      <c r="AU432" s="90"/>
      <c r="AV432" s="9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1"/>
    </row>
    <row r="433" spans="1:61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1"/>
      <c r="N433" s="81"/>
      <c r="O433" s="81"/>
      <c r="P433" s="80"/>
      <c r="Q433" s="86"/>
      <c r="R433" s="80"/>
      <c r="S433" s="88"/>
      <c r="T433" s="80"/>
      <c r="U433" s="80"/>
      <c r="V433" s="80"/>
      <c r="W433" s="80"/>
      <c r="X433" s="80"/>
      <c r="Y433" s="90"/>
      <c r="Z433" s="90"/>
      <c r="AA433" s="90"/>
      <c r="AB433" s="90"/>
      <c r="AC433" s="90"/>
      <c r="AD433" s="90"/>
      <c r="AE433" s="80"/>
      <c r="AF433" s="90"/>
      <c r="AG433" s="90"/>
      <c r="AH433" s="90"/>
      <c r="AI433" s="90"/>
      <c r="AJ433" s="80"/>
      <c r="AK433" s="80"/>
      <c r="AL433" s="90"/>
      <c r="AM433" s="90"/>
      <c r="AN433" s="90"/>
      <c r="AO433" s="90"/>
      <c r="AP433" s="80"/>
      <c r="AQ433" s="80"/>
      <c r="AR433" s="80"/>
      <c r="AS433" s="80"/>
      <c r="AT433" s="90"/>
      <c r="AU433" s="90"/>
      <c r="AV433" s="9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1"/>
    </row>
    <row r="434" spans="1:61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1"/>
      <c r="N434" s="81"/>
      <c r="O434" s="81"/>
      <c r="P434" s="80"/>
      <c r="Q434" s="86"/>
      <c r="R434" s="80"/>
      <c r="S434" s="88"/>
      <c r="T434" s="80"/>
      <c r="U434" s="80"/>
      <c r="V434" s="80"/>
      <c r="W434" s="80"/>
      <c r="X434" s="80"/>
      <c r="Y434" s="90"/>
      <c r="Z434" s="90"/>
      <c r="AA434" s="90"/>
      <c r="AB434" s="90"/>
      <c r="AC434" s="90"/>
      <c r="AD434" s="90"/>
      <c r="AE434" s="80"/>
      <c r="AF434" s="90"/>
      <c r="AG434" s="90"/>
      <c r="AH434" s="90"/>
      <c r="AI434" s="90"/>
      <c r="AJ434" s="80"/>
      <c r="AK434" s="80"/>
      <c r="AL434" s="90"/>
      <c r="AM434" s="90"/>
      <c r="AN434" s="90"/>
      <c r="AO434" s="90"/>
      <c r="AP434" s="80"/>
      <c r="AQ434" s="80"/>
      <c r="AR434" s="80"/>
      <c r="AS434" s="80"/>
      <c r="AT434" s="90"/>
      <c r="AU434" s="90"/>
      <c r="AV434" s="9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1"/>
    </row>
    <row r="435" spans="1:61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81"/>
      <c r="O435" s="81"/>
      <c r="P435" s="80"/>
      <c r="Q435" s="86"/>
      <c r="R435" s="80"/>
      <c r="S435" s="88"/>
      <c r="T435" s="80"/>
      <c r="U435" s="80"/>
      <c r="V435" s="80"/>
      <c r="W435" s="80"/>
      <c r="X435" s="80"/>
      <c r="Y435" s="90"/>
      <c r="Z435" s="90"/>
      <c r="AA435" s="90"/>
      <c r="AB435" s="90"/>
      <c r="AC435" s="90"/>
      <c r="AD435" s="90"/>
      <c r="AE435" s="80"/>
      <c r="AF435" s="90"/>
      <c r="AG435" s="90"/>
      <c r="AH435" s="90"/>
      <c r="AI435" s="90"/>
      <c r="AJ435" s="80"/>
      <c r="AK435" s="80"/>
      <c r="AL435" s="90"/>
      <c r="AM435" s="90"/>
      <c r="AN435" s="90"/>
      <c r="AO435" s="90"/>
      <c r="AP435" s="80"/>
      <c r="AQ435" s="80"/>
      <c r="AR435" s="80"/>
      <c r="AS435" s="80"/>
      <c r="AT435" s="90"/>
      <c r="AU435" s="90"/>
      <c r="AV435" s="9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1"/>
    </row>
    <row r="436" spans="1:61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81"/>
      <c r="O436" s="81"/>
      <c r="P436" s="80"/>
      <c r="Q436" s="86"/>
      <c r="R436" s="80"/>
      <c r="S436" s="88"/>
      <c r="T436" s="80"/>
      <c r="U436" s="80"/>
      <c r="V436" s="80"/>
      <c r="W436" s="80"/>
      <c r="X436" s="80"/>
      <c r="Y436" s="90"/>
      <c r="Z436" s="90"/>
      <c r="AA436" s="90"/>
      <c r="AB436" s="90"/>
      <c r="AC436" s="90"/>
      <c r="AD436" s="90"/>
      <c r="AE436" s="80"/>
      <c r="AF436" s="90"/>
      <c r="AG436" s="90"/>
      <c r="AH436" s="90"/>
      <c r="AI436" s="90"/>
      <c r="AJ436" s="80"/>
      <c r="AK436" s="80"/>
      <c r="AL436" s="90"/>
      <c r="AM436" s="90"/>
      <c r="AN436" s="90"/>
      <c r="AO436" s="90"/>
      <c r="AP436" s="80"/>
      <c r="AQ436" s="80"/>
      <c r="AR436" s="80"/>
      <c r="AS436" s="80"/>
      <c r="AT436" s="90"/>
      <c r="AU436" s="90"/>
      <c r="AV436" s="9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1"/>
    </row>
    <row r="437" spans="1:61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1"/>
      <c r="N437" s="81"/>
      <c r="O437" s="81"/>
      <c r="P437" s="80"/>
      <c r="Q437" s="86"/>
      <c r="R437" s="80"/>
      <c r="S437" s="88"/>
      <c r="T437" s="80"/>
      <c r="U437" s="80"/>
      <c r="V437" s="80"/>
      <c r="W437" s="80"/>
      <c r="X437" s="80"/>
      <c r="Y437" s="90"/>
      <c r="Z437" s="90"/>
      <c r="AA437" s="90"/>
      <c r="AB437" s="90"/>
      <c r="AC437" s="90"/>
      <c r="AD437" s="90"/>
      <c r="AE437" s="80"/>
      <c r="AF437" s="90"/>
      <c r="AG437" s="90"/>
      <c r="AH437" s="90"/>
      <c r="AI437" s="90"/>
      <c r="AJ437" s="80"/>
      <c r="AK437" s="80"/>
      <c r="AL437" s="90"/>
      <c r="AM437" s="90"/>
      <c r="AN437" s="90"/>
      <c r="AO437" s="90"/>
      <c r="AP437" s="80"/>
      <c r="AQ437" s="80"/>
      <c r="AR437" s="80"/>
      <c r="AS437" s="80"/>
      <c r="AT437" s="90"/>
      <c r="AU437" s="90"/>
      <c r="AV437" s="9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1"/>
    </row>
    <row r="438" spans="1:61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1"/>
      <c r="N438" s="81"/>
      <c r="O438" s="81"/>
      <c r="P438" s="80"/>
      <c r="Q438" s="86"/>
      <c r="R438" s="80"/>
      <c r="S438" s="88"/>
      <c r="T438" s="80"/>
      <c r="U438" s="80"/>
      <c r="V438" s="80"/>
      <c r="W438" s="80"/>
      <c r="X438" s="80"/>
      <c r="Y438" s="90"/>
      <c r="Z438" s="90"/>
      <c r="AA438" s="90"/>
      <c r="AB438" s="90"/>
      <c r="AC438" s="90"/>
      <c r="AD438" s="90"/>
      <c r="AE438" s="80"/>
      <c r="AF438" s="90"/>
      <c r="AG438" s="90"/>
      <c r="AH438" s="90"/>
      <c r="AI438" s="90"/>
      <c r="AJ438" s="80"/>
      <c r="AK438" s="80"/>
      <c r="AL438" s="90"/>
      <c r="AM438" s="90"/>
      <c r="AN438" s="90"/>
      <c r="AO438" s="90"/>
      <c r="AP438" s="80"/>
      <c r="AQ438" s="80"/>
      <c r="AR438" s="80"/>
      <c r="AS438" s="80"/>
      <c r="AT438" s="90"/>
      <c r="AU438" s="90"/>
      <c r="AV438" s="9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1"/>
    </row>
    <row r="439" spans="1:61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1"/>
      <c r="N439" s="81"/>
      <c r="O439" s="81"/>
      <c r="P439" s="80"/>
      <c r="Q439" s="86"/>
      <c r="R439" s="80"/>
      <c r="S439" s="88"/>
      <c r="T439" s="80"/>
      <c r="U439" s="80"/>
      <c r="V439" s="80"/>
      <c r="W439" s="80"/>
      <c r="X439" s="80"/>
      <c r="Y439" s="90"/>
      <c r="Z439" s="90"/>
      <c r="AA439" s="90"/>
      <c r="AB439" s="90"/>
      <c r="AC439" s="90"/>
      <c r="AD439" s="90"/>
      <c r="AE439" s="80"/>
      <c r="AF439" s="90"/>
      <c r="AG439" s="90"/>
      <c r="AH439" s="90"/>
      <c r="AI439" s="90"/>
      <c r="AJ439" s="80"/>
      <c r="AK439" s="80"/>
      <c r="AL439" s="90"/>
      <c r="AM439" s="90"/>
      <c r="AN439" s="90"/>
      <c r="AO439" s="90"/>
      <c r="AP439" s="80"/>
      <c r="AQ439" s="80"/>
      <c r="AR439" s="80"/>
      <c r="AS439" s="80"/>
      <c r="AT439" s="90"/>
      <c r="AU439" s="90"/>
      <c r="AV439" s="9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1"/>
    </row>
    <row r="440" spans="1:61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81"/>
      <c r="O440" s="81"/>
      <c r="P440" s="80"/>
      <c r="Q440" s="86"/>
      <c r="R440" s="80"/>
      <c r="S440" s="88"/>
      <c r="T440" s="80"/>
      <c r="U440" s="80"/>
      <c r="V440" s="80"/>
      <c r="W440" s="80"/>
      <c r="X440" s="80"/>
      <c r="Y440" s="90"/>
      <c r="Z440" s="90"/>
      <c r="AA440" s="90"/>
      <c r="AB440" s="90"/>
      <c r="AC440" s="90"/>
      <c r="AD440" s="90"/>
      <c r="AE440" s="80"/>
      <c r="AF440" s="90"/>
      <c r="AG440" s="90"/>
      <c r="AH440" s="90"/>
      <c r="AI440" s="90"/>
      <c r="AJ440" s="80"/>
      <c r="AK440" s="80"/>
      <c r="AL440" s="90"/>
      <c r="AM440" s="90"/>
      <c r="AN440" s="90"/>
      <c r="AO440" s="90"/>
      <c r="AP440" s="80"/>
      <c r="AQ440" s="80"/>
      <c r="AR440" s="80"/>
      <c r="AS440" s="80"/>
      <c r="AT440" s="90"/>
      <c r="AU440" s="90"/>
      <c r="AV440" s="9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1"/>
    </row>
    <row r="441" spans="1:61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81"/>
      <c r="O441" s="81"/>
      <c r="P441" s="80"/>
      <c r="Q441" s="86"/>
      <c r="R441" s="80"/>
      <c r="S441" s="88"/>
      <c r="T441" s="80"/>
      <c r="U441" s="80"/>
      <c r="V441" s="80"/>
      <c r="W441" s="80"/>
      <c r="X441" s="80"/>
      <c r="Y441" s="90"/>
      <c r="Z441" s="90"/>
      <c r="AA441" s="90"/>
      <c r="AB441" s="90"/>
      <c r="AC441" s="90"/>
      <c r="AD441" s="90"/>
      <c r="AE441" s="80"/>
      <c r="AF441" s="90"/>
      <c r="AG441" s="90"/>
      <c r="AH441" s="90"/>
      <c r="AI441" s="90"/>
      <c r="AJ441" s="80"/>
      <c r="AK441" s="80"/>
      <c r="AL441" s="90"/>
      <c r="AM441" s="90"/>
      <c r="AN441" s="90"/>
      <c r="AO441" s="90"/>
      <c r="AP441" s="80"/>
      <c r="AQ441" s="80"/>
      <c r="AR441" s="80"/>
      <c r="AS441" s="80"/>
      <c r="AT441" s="90"/>
      <c r="AU441" s="90"/>
      <c r="AV441" s="9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1"/>
    </row>
    <row r="442" spans="1:61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1"/>
      <c r="N442" s="81"/>
      <c r="O442" s="81"/>
      <c r="P442" s="80"/>
      <c r="Q442" s="86"/>
      <c r="R442" s="80"/>
      <c r="S442" s="88"/>
      <c r="T442" s="80"/>
      <c r="U442" s="80"/>
      <c r="V442" s="80"/>
      <c r="W442" s="80"/>
      <c r="X442" s="80"/>
      <c r="Y442" s="90"/>
      <c r="Z442" s="90"/>
      <c r="AA442" s="90"/>
      <c r="AB442" s="90"/>
      <c r="AC442" s="90"/>
      <c r="AD442" s="90"/>
      <c r="AE442" s="80"/>
      <c r="AF442" s="90"/>
      <c r="AG442" s="90"/>
      <c r="AH442" s="90"/>
      <c r="AI442" s="90"/>
      <c r="AJ442" s="80"/>
      <c r="AK442" s="80"/>
      <c r="AL442" s="90"/>
      <c r="AM442" s="90"/>
      <c r="AN442" s="90"/>
      <c r="AO442" s="90"/>
      <c r="AP442" s="80"/>
      <c r="AQ442" s="80"/>
      <c r="AR442" s="80"/>
      <c r="AS442" s="80"/>
      <c r="AT442" s="90"/>
      <c r="AU442" s="90"/>
      <c r="AV442" s="9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1"/>
    </row>
    <row r="443" spans="1:61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1"/>
      <c r="N443" s="81"/>
      <c r="O443" s="81"/>
      <c r="P443" s="80"/>
      <c r="Q443" s="86"/>
      <c r="R443" s="80"/>
      <c r="S443" s="88"/>
      <c r="T443" s="80"/>
      <c r="U443" s="80"/>
      <c r="V443" s="80"/>
      <c r="W443" s="80"/>
      <c r="X443" s="80"/>
      <c r="Y443" s="90"/>
      <c r="Z443" s="90"/>
      <c r="AA443" s="90"/>
      <c r="AB443" s="90"/>
      <c r="AC443" s="90"/>
      <c r="AD443" s="90"/>
      <c r="AE443" s="80"/>
      <c r="AF443" s="90"/>
      <c r="AG443" s="90"/>
      <c r="AH443" s="90"/>
      <c r="AI443" s="90"/>
      <c r="AJ443" s="80"/>
      <c r="AK443" s="80"/>
      <c r="AL443" s="90"/>
      <c r="AM443" s="90"/>
      <c r="AN443" s="90"/>
      <c r="AO443" s="90"/>
      <c r="AP443" s="80"/>
      <c r="AQ443" s="80"/>
      <c r="AR443" s="80"/>
      <c r="AS443" s="80"/>
      <c r="AT443" s="90"/>
      <c r="AU443" s="90"/>
      <c r="AV443" s="9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1"/>
    </row>
    <row r="444" spans="1:61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1"/>
      <c r="N444" s="81"/>
      <c r="O444" s="81"/>
      <c r="P444" s="80"/>
      <c r="Q444" s="86"/>
      <c r="R444" s="80"/>
      <c r="S444" s="88"/>
      <c r="T444" s="80"/>
      <c r="U444" s="80"/>
      <c r="V444" s="80"/>
      <c r="W444" s="80"/>
      <c r="X444" s="80"/>
      <c r="Y444" s="90"/>
      <c r="Z444" s="90"/>
      <c r="AA444" s="90"/>
      <c r="AB444" s="90"/>
      <c r="AC444" s="90"/>
      <c r="AD444" s="90"/>
      <c r="AE444" s="80"/>
      <c r="AF444" s="90"/>
      <c r="AG444" s="90"/>
      <c r="AH444" s="90"/>
      <c r="AI444" s="90"/>
      <c r="AJ444" s="80"/>
      <c r="AK444" s="80"/>
      <c r="AL444" s="90"/>
      <c r="AM444" s="90"/>
      <c r="AN444" s="90"/>
      <c r="AO444" s="90"/>
      <c r="AP444" s="80"/>
      <c r="AQ444" s="80"/>
      <c r="AR444" s="80"/>
      <c r="AS444" s="80"/>
      <c r="AT444" s="90"/>
      <c r="AU444" s="90"/>
      <c r="AV444" s="9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1"/>
    </row>
    <row r="445" spans="1:61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81"/>
      <c r="O445" s="81"/>
      <c r="P445" s="80"/>
      <c r="Q445" s="86"/>
      <c r="R445" s="80"/>
      <c r="S445" s="88"/>
      <c r="T445" s="80"/>
      <c r="U445" s="80"/>
      <c r="V445" s="80"/>
      <c r="W445" s="80"/>
      <c r="X445" s="80"/>
      <c r="Y445" s="90"/>
      <c r="Z445" s="90"/>
      <c r="AA445" s="90"/>
      <c r="AB445" s="90"/>
      <c r="AC445" s="90"/>
      <c r="AD445" s="90"/>
      <c r="AE445" s="80"/>
      <c r="AF445" s="90"/>
      <c r="AG445" s="90"/>
      <c r="AH445" s="90"/>
      <c r="AI445" s="90"/>
      <c r="AJ445" s="80"/>
      <c r="AK445" s="80"/>
      <c r="AL445" s="90"/>
      <c r="AM445" s="90"/>
      <c r="AN445" s="90"/>
      <c r="AO445" s="90"/>
      <c r="AP445" s="80"/>
      <c r="AQ445" s="80"/>
      <c r="AR445" s="80"/>
      <c r="AS445" s="80"/>
      <c r="AT445" s="90"/>
      <c r="AU445" s="90"/>
      <c r="AV445" s="9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1"/>
    </row>
    <row r="446" spans="1:61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81"/>
      <c r="O446" s="81"/>
      <c r="P446" s="80"/>
      <c r="Q446" s="86"/>
      <c r="R446" s="80"/>
      <c r="S446" s="88"/>
      <c r="T446" s="80"/>
      <c r="U446" s="80"/>
      <c r="V446" s="80"/>
      <c r="W446" s="80"/>
      <c r="X446" s="80"/>
      <c r="Y446" s="90"/>
      <c r="Z446" s="90"/>
      <c r="AA446" s="90"/>
      <c r="AB446" s="90"/>
      <c r="AC446" s="90"/>
      <c r="AD446" s="90"/>
      <c r="AE446" s="80"/>
      <c r="AF446" s="90"/>
      <c r="AG446" s="90"/>
      <c r="AH446" s="90"/>
      <c r="AI446" s="90"/>
      <c r="AJ446" s="80"/>
      <c r="AK446" s="80"/>
      <c r="AL446" s="90"/>
      <c r="AM446" s="90"/>
      <c r="AN446" s="90"/>
      <c r="AO446" s="90"/>
      <c r="AP446" s="80"/>
      <c r="AQ446" s="80"/>
      <c r="AR446" s="80"/>
      <c r="AS446" s="80"/>
      <c r="AT446" s="90"/>
      <c r="AU446" s="90"/>
      <c r="AV446" s="9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1"/>
    </row>
    <row r="447" spans="1:61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1"/>
      <c r="N447" s="81"/>
      <c r="O447" s="81"/>
      <c r="P447" s="80"/>
      <c r="Q447" s="86"/>
      <c r="R447" s="80"/>
      <c r="S447" s="88"/>
      <c r="T447" s="80"/>
      <c r="U447" s="80"/>
      <c r="V447" s="80"/>
      <c r="W447" s="80"/>
      <c r="X447" s="80"/>
      <c r="Y447" s="90"/>
      <c r="Z447" s="90"/>
      <c r="AA447" s="90"/>
      <c r="AB447" s="90"/>
      <c r="AC447" s="90"/>
      <c r="AD447" s="90"/>
      <c r="AE447" s="80"/>
      <c r="AF447" s="90"/>
      <c r="AG447" s="90"/>
      <c r="AH447" s="90"/>
      <c r="AI447" s="90"/>
      <c r="AJ447" s="80"/>
      <c r="AK447" s="80"/>
      <c r="AL447" s="90"/>
      <c r="AM447" s="90"/>
      <c r="AN447" s="90"/>
      <c r="AO447" s="90"/>
      <c r="AP447" s="80"/>
      <c r="AQ447" s="80"/>
      <c r="AR447" s="80"/>
      <c r="AS447" s="80"/>
      <c r="AT447" s="90"/>
      <c r="AU447" s="90"/>
      <c r="AV447" s="9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1"/>
    </row>
    <row r="448" spans="1:61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1"/>
      <c r="N448" s="81"/>
      <c r="O448" s="81"/>
      <c r="P448" s="80"/>
      <c r="Q448" s="86"/>
      <c r="R448" s="80"/>
      <c r="S448" s="88"/>
      <c r="T448" s="80"/>
      <c r="U448" s="80"/>
      <c r="V448" s="80"/>
      <c r="W448" s="80"/>
      <c r="X448" s="80"/>
      <c r="Y448" s="90"/>
      <c r="Z448" s="90"/>
      <c r="AA448" s="90"/>
      <c r="AB448" s="90"/>
      <c r="AC448" s="90"/>
      <c r="AD448" s="90"/>
      <c r="AE448" s="80"/>
      <c r="AF448" s="90"/>
      <c r="AG448" s="90"/>
      <c r="AH448" s="90"/>
      <c r="AI448" s="90"/>
      <c r="AJ448" s="80"/>
      <c r="AK448" s="80"/>
      <c r="AL448" s="90"/>
      <c r="AM448" s="90"/>
      <c r="AN448" s="90"/>
      <c r="AO448" s="90"/>
      <c r="AP448" s="80"/>
      <c r="AQ448" s="80"/>
      <c r="AR448" s="80"/>
      <c r="AS448" s="80"/>
      <c r="AT448" s="90"/>
      <c r="AU448" s="90"/>
      <c r="AV448" s="9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1"/>
    </row>
    <row r="449" spans="1:61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1"/>
      <c r="N449" s="81"/>
      <c r="O449" s="81"/>
      <c r="P449" s="80"/>
      <c r="Q449" s="86"/>
      <c r="R449" s="80"/>
      <c r="S449" s="88"/>
      <c r="T449" s="80"/>
      <c r="U449" s="80"/>
      <c r="V449" s="80"/>
      <c r="W449" s="80"/>
      <c r="X449" s="80"/>
      <c r="Y449" s="90"/>
      <c r="Z449" s="90"/>
      <c r="AA449" s="90"/>
      <c r="AB449" s="90"/>
      <c r="AC449" s="90"/>
      <c r="AD449" s="90"/>
      <c r="AE449" s="80"/>
      <c r="AF449" s="90"/>
      <c r="AG449" s="90"/>
      <c r="AH449" s="90"/>
      <c r="AI449" s="90"/>
      <c r="AJ449" s="80"/>
      <c r="AK449" s="80"/>
      <c r="AL449" s="90"/>
      <c r="AM449" s="90"/>
      <c r="AN449" s="90"/>
      <c r="AO449" s="90"/>
      <c r="AP449" s="80"/>
      <c r="AQ449" s="80"/>
      <c r="AR449" s="80"/>
      <c r="AS449" s="80"/>
      <c r="AT449" s="90"/>
      <c r="AU449" s="90"/>
      <c r="AV449" s="9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1"/>
    </row>
    <row r="450" spans="1:61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81"/>
      <c r="O450" s="81"/>
      <c r="P450" s="80"/>
      <c r="Q450" s="86"/>
      <c r="R450" s="80"/>
      <c r="S450" s="88"/>
      <c r="T450" s="80"/>
      <c r="U450" s="80"/>
      <c r="V450" s="80"/>
      <c r="W450" s="80"/>
      <c r="X450" s="80"/>
      <c r="Y450" s="90"/>
      <c r="Z450" s="90"/>
      <c r="AA450" s="90"/>
      <c r="AB450" s="90"/>
      <c r="AC450" s="90"/>
      <c r="AD450" s="90"/>
      <c r="AE450" s="80"/>
      <c r="AF450" s="90"/>
      <c r="AG450" s="90"/>
      <c r="AH450" s="90"/>
      <c r="AI450" s="90"/>
      <c r="AJ450" s="80"/>
      <c r="AK450" s="80"/>
      <c r="AL450" s="90"/>
      <c r="AM450" s="90"/>
      <c r="AN450" s="90"/>
      <c r="AO450" s="90"/>
      <c r="AP450" s="80"/>
      <c r="AQ450" s="80"/>
      <c r="AR450" s="80"/>
      <c r="AS450" s="80"/>
      <c r="AT450" s="90"/>
      <c r="AU450" s="90"/>
      <c r="AV450" s="9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1"/>
    </row>
    <row r="451" spans="1:61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81"/>
      <c r="O451" s="81"/>
      <c r="P451" s="80"/>
      <c r="Q451" s="86"/>
      <c r="R451" s="80"/>
      <c r="S451" s="88"/>
      <c r="T451" s="80"/>
      <c r="U451" s="80"/>
      <c r="V451" s="80"/>
      <c r="W451" s="80"/>
      <c r="X451" s="80"/>
      <c r="Y451" s="90"/>
      <c r="Z451" s="90"/>
      <c r="AA451" s="90"/>
      <c r="AB451" s="90"/>
      <c r="AC451" s="90"/>
      <c r="AD451" s="90"/>
      <c r="AE451" s="80"/>
      <c r="AF451" s="90"/>
      <c r="AG451" s="90"/>
      <c r="AH451" s="90"/>
      <c r="AI451" s="90"/>
      <c r="AJ451" s="80"/>
      <c r="AK451" s="80"/>
      <c r="AL451" s="90"/>
      <c r="AM451" s="90"/>
      <c r="AN451" s="90"/>
      <c r="AO451" s="90"/>
      <c r="AP451" s="80"/>
      <c r="AQ451" s="80"/>
      <c r="AR451" s="80"/>
      <c r="AS451" s="80"/>
      <c r="AT451" s="90"/>
      <c r="AU451" s="90"/>
      <c r="AV451" s="9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1"/>
    </row>
    <row r="452" spans="1:61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1"/>
      <c r="N452" s="81"/>
      <c r="O452" s="81"/>
      <c r="P452" s="80"/>
      <c r="Q452" s="86"/>
      <c r="R452" s="80"/>
      <c r="S452" s="88"/>
      <c r="T452" s="80"/>
      <c r="U452" s="80"/>
      <c r="V452" s="80"/>
      <c r="W452" s="80"/>
      <c r="X452" s="80"/>
      <c r="Y452" s="90"/>
      <c r="Z452" s="90"/>
      <c r="AA452" s="90"/>
      <c r="AB452" s="90"/>
      <c r="AC452" s="90"/>
      <c r="AD452" s="90"/>
      <c r="AE452" s="80"/>
      <c r="AF452" s="90"/>
      <c r="AG452" s="90"/>
      <c r="AH452" s="90"/>
      <c r="AI452" s="90"/>
      <c r="AJ452" s="80"/>
      <c r="AK452" s="80"/>
      <c r="AL452" s="90"/>
      <c r="AM452" s="90"/>
      <c r="AN452" s="90"/>
      <c r="AO452" s="90"/>
      <c r="AP452" s="80"/>
      <c r="AQ452" s="80"/>
      <c r="AR452" s="80"/>
      <c r="AS452" s="80"/>
      <c r="AT452" s="90"/>
      <c r="AU452" s="90"/>
      <c r="AV452" s="9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1"/>
    </row>
    <row r="453" spans="1:61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1"/>
      <c r="N453" s="81"/>
      <c r="O453" s="81"/>
      <c r="P453" s="80"/>
      <c r="Q453" s="86"/>
      <c r="R453" s="80"/>
      <c r="S453" s="88"/>
      <c r="T453" s="80"/>
      <c r="U453" s="80"/>
      <c r="V453" s="80"/>
      <c r="W453" s="80"/>
      <c r="X453" s="80"/>
      <c r="Y453" s="90"/>
      <c r="Z453" s="90"/>
      <c r="AA453" s="90"/>
      <c r="AB453" s="90"/>
      <c r="AC453" s="90"/>
      <c r="AD453" s="90"/>
      <c r="AE453" s="80"/>
      <c r="AF453" s="90"/>
      <c r="AG453" s="90"/>
      <c r="AH453" s="90"/>
      <c r="AI453" s="90"/>
      <c r="AJ453" s="80"/>
      <c r="AK453" s="80"/>
      <c r="AL453" s="90"/>
      <c r="AM453" s="90"/>
      <c r="AN453" s="90"/>
      <c r="AO453" s="90"/>
      <c r="AP453" s="80"/>
      <c r="AQ453" s="80"/>
      <c r="AR453" s="80"/>
      <c r="AS453" s="80"/>
      <c r="AT453" s="90"/>
      <c r="AU453" s="90"/>
      <c r="AV453" s="9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1"/>
    </row>
    <row r="454" spans="1:61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1"/>
      <c r="N454" s="81"/>
      <c r="O454" s="81"/>
      <c r="P454" s="80"/>
      <c r="Q454" s="86"/>
      <c r="R454" s="80"/>
      <c r="S454" s="88"/>
      <c r="T454" s="80"/>
      <c r="U454" s="80"/>
      <c r="V454" s="80"/>
      <c r="W454" s="80"/>
      <c r="X454" s="80"/>
      <c r="Y454" s="90"/>
      <c r="Z454" s="90"/>
      <c r="AA454" s="90"/>
      <c r="AB454" s="90"/>
      <c r="AC454" s="90"/>
      <c r="AD454" s="90"/>
      <c r="AE454" s="80"/>
      <c r="AF454" s="90"/>
      <c r="AG454" s="90"/>
      <c r="AH454" s="90"/>
      <c r="AI454" s="90"/>
      <c r="AJ454" s="80"/>
      <c r="AK454" s="80"/>
      <c r="AL454" s="90"/>
      <c r="AM454" s="90"/>
      <c r="AN454" s="90"/>
      <c r="AO454" s="90"/>
      <c r="AP454" s="80"/>
      <c r="AQ454" s="80"/>
      <c r="AR454" s="80"/>
      <c r="AS454" s="80"/>
      <c r="AT454" s="90"/>
      <c r="AU454" s="90"/>
      <c r="AV454" s="9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1"/>
    </row>
    <row r="455" spans="1:61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81"/>
      <c r="O455" s="81"/>
      <c r="P455" s="80"/>
      <c r="Q455" s="86"/>
      <c r="R455" s="80"/>
      <c r="S455" s="88"/>
      <c r="T455" s="80"/>
      <c r="U455" s="80"/>
      <c r="V455" s="80"/>
      <c r="W455" s="80"/>
      <c r="X455" s="80"/>
      <c r="Y455" s="90"/>
      <c r="Z455" s="90"/>
      <c r="AA455" s="90"/>
      <c r="AB455" s="90"/>
      <c r="AC455" s="90"/>
      <c r="AD455" s="90"/>
      <c r="AE455" s="80"/>
      <c r="AF455" s="90"/>
      <c r="AG455" s="90"/>
      <c r="AH455" s="90"/>
      <c r="AI455" s="90"/>
      <c r="AJ455" s="80"/>
      <c r="AK455" s="80"/>
      <c r="AL455" s="90"/>
      <c r="AM455" s="90"/>
      <c r="AN455" s="90"/>
      <c r="AO455" s="90"/>
      <c r="AP455" s="80"/>
      <c r="AQ455" s="80"/>
      <c r="AR455" s="80"/>
      <c r="AS455" s="80"/>
      <c r="AT455" s="90"/>
      <c r="AU455" s="90"/>
      <c r="AV455" s="9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1"/>
    </row>
    <row r="456" spans="1:61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81"/>
      <c r="O456" s="81"/>
      <c r="P456" s="80"/>
      <c r="Q456" s="86"/>
      <c r="R456" s="80"/>
      <c r="S456" s="88"/>
      <c r="T456" s="80"/>
      <c r="U456" s="80"/>
      <c r="V456" s="80"/>
      <c r="W456" s="80"/>
      <c r="X456" s="80"/>
      <c r="Y456" s="90"/>
      <c r="Z456" s="90"/>
      <c r="AA456" s="90"/>
      <c r="AB456" s="90"/>
      <c r="AC456" s="90"/>
      <c r="AD456" s="90"/>
      <c r="AE456" s="80"/>
      <c r="AF456" s="90"/>
      <c r="AG456" s="90"/>
      <c r="AH456" s="90"/>
      <c r="AI456" s="90"/>
      <c r="AJ456" s="80"/>
      <c r="AK456" s="80"/>
      <c r="AL456" s="90"/>
      <c r="AM456" s="90"/>
      <c r="AN456" s="90"/>
      <c r="AO456" s="90"/>
      <c r="AP456" s="80"/>
      <c r="AQ456" s="80"/>
      <c r="AR456" s="80"/>
      <c r="AS456" s="80"/>
      <c r="AT456" s="90"/>
      <c r="AU456" s="90"/>
      <c r="AV456" s="9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1"/>
    </row>
    <row r="457" spans="1:61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1"/>
      <c r="N457" s="81"/>
      <c r="O457" s="81"/>
      <c r="P457" s="80"/>
      <c r="Q457" s="86"/>
      <c r="R457" s="80"/>
      <c r="S457" s="88"/>
      <c r="T457" s="80"/>
      <c r="U457" s="80"/>
      <c r="V457" s="80"/>
      <c r="W457" s="80"/>
      <c r="X457" s="80"/>
      <c r="Y457" s="90"/>
      <c r="Z457" s="90"/>
      <c r="AA457" s="90"/>
      <c r="AB457" s="90"/>
      <c r="AC457" s="90"/>
      <c r="AD457" s="90"/>
      <c r="AE457" s="80"/>
      <c r="AF457" s="90"/>
      <c r="AG457" s="90"/>
      <c r="AH457" s="90"/>
      <c r="AI457" s="90"/>
      <c r="AJ457" s="80"/>
      <c r="AK457" s="80"/>
      <c r="AL457" s="90"/>
      <c r="AM457" s="90"/>
      <c r="AN457" s="90"/>
      <c r="AO457" s="90"/>
      <c r="AP457" s="80"/>
      <c r="AQ457" s="80"/>
      <c r="AR457" s="80"/>
      <c r="AS457" s="80"/>
      <c r="AT457" s="90"/>
      <c r="AU457" s="90"/>
      <c r="AV457" s="9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1"/>
    </row>
    <row r="458" spans="1:61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1"/>
      <c r="N458" s="81"/>
      <c r="O458" s="81"/>
      <c r="P458" s="80"/>
      <c r="Q458" s="86"/>
      <c r="R458" s="80"/>
      <c r="S458" s="88"/>
      <c r="T458" s="80"/>
      <c r="U458" s="80"/>
      <c r="V458" s="80"/>
      <c r="W458" s="80"/>
      <c r="X458" s="80"/>
      <c r="Y458" s="90"/>
      <c r="Z458" s="90"/>
      <c r="AA458" s="90"/>
      <c r="AB458" s="90"/>
      <c r="AC458" s="90"/>
      <c r="AD458" s="90"/>
      <c r="AE458" s="80"/>
      <c r="AF458" s="90"/>
      <c r="AG458" s="90"/>
      <c r="AH458" s="90"/>
      <c r="AI458" s="90"/>
      <c r="AJ458" s="80"/>
      <c r="AK458" s="80"/>
      <c r="AL458" s="90"/>
      <c r="AM458" s="90"/>
      <c r="AN458" s="90"/>
      <c r="AO458" s="90"/>
      <c r="AP458" s="80"/>
      <c r="AQ458" s="80"/>
      <c r="AR458" s="80"/>
      <c r="AS458" s="80"/>
      <c r="AT458" s="90"/>
      <c r="AU458" s="90"/>
      <c r="AV458" s="9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1"/>
    </row>
    <row r="459" spans="1:61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1"/>
      <c r="N459" s="81"/>
      <c r="O459" s="81"/>
      <c r="P459" s="80"/>
      <c r="Q459" s="86"/>
      <c r="R459" s="80"/>
      <c r="S459" s="88"/>
      <c r="T459" s="80"/>
      <c r="U459" s="80"/>
      <c r="V459" s="80"/>
      <c r="W459" s="80"/>
      <c r="X459" s="80"/>
      <c r="Y459" s="90"/>
      <c r="Z459" s="90"/>
      <c r="AA459" s="90"/>
      <c r="AB459" s="90"/>
      <c r="AC459" s="90"/>
      <c r="AD459" s="90"/>
      <c r="AE459" s="80"/>
      <c r="AF459" s="90"/>
      <c r="AG459" s="90"/>
      <c r="AH459" s="90"/>
      <c r="AI459" s="90"/>
      <c r="AJ459" s="80"/>
      <c r="AK459" s="80"/>
      <c r="AL459" s="90"/>
      <c r="AM459" s="90"/>
      <c r="AN459" s="90"/>
      <c r="AO459" s="90"/>
      <c r="AP459" s="80"/>
      <c r="AQ459" s="80"/>
      <c r="AR459" s="80"/>
      <c r="AS459" s="80"/>
      <c r="AT459" s="90"/>
      <c r="AU459" s="90"/>
      <c r="AV459" s="9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1"/>
    </row>
    <row r="460" spans="1:61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1"/>
      <c r="N460" s="81"/>
      <c r="O460" s="81"/>
      <c r="P460" s="80"/>
      <c r="Q460" s="86"/>
      <c r="R460" s="80"/>
      <c r="S460" s="88"/>
      <c r="T460" s="80"/>
      <c r="U460" s="80"/>
      <c r="V460" s="80"/>
      <c r="W460" s="80"/>
      <c r="X460" s="80"/>
      <c r="Y460" s="90"/>
      <c r="Z460" s="90"/>
      <c r="AA460" s="90"/>
      <c r="AB460" s="90"/>
      <c r="AC460" s="90"/>
      <c r="AD460" s="90"/>
      <c r="AE460" s="80"/>
      <c r="AF460" s="90"/>
      <c r="AG460" s="90"/>
      <c r="AH460" s="90"/>
      <c r="AI460" s="90"/>
      <c r="AJ460" s="80"/>
      <c r="AK460" s="80"/>
      <c r="AL460" s="90"/>
      <c r="AM460" s="90"/>
      <c r="AN460" s="90"/>
      <c r="AO460" s="90"/>
      <c r="AP460" s="80"/>
      <c r="AQ460" s="80"/>
      <c r="AR460" s="80"/>
      <c r="AS460" s="80"/>
      <c r="AT460" s="90"/>
      <c r="AU460" s="90"/>
      <c r="AV460" s="9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1"/>
    </row>
    <row r="461" spans="1:61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1"/>
      <c r="N461" s="81"/>
      <c r="O461" s="81"/>
      <c r="P461" s="80"/>
      <c r="Q461" s="86"/>
      <c r="R461" s="80"/>
      <c r="S461" s="88"/>
      <c r="T461" s="80"/>
      <c r="U461" s="80"/>
      <c r="V461" s="80"/>
      <c r="W461" s="80"/>
      <c r="X461" s="80"/>
      <c r="Y461" s="90"/>
      <c r="Z461" s="90"/>
      <c r="AA461" s="90"/>
      <c r="AB461" s="90"/>
      <c r="AC461" s="90"/>
      <c r="AD461" s="90"/>
      <c r="AE461" s="80"/>
      <c r="AF461" s="90"/>
      <c r="AG461" s="90"/>
      <c r="AH461" s="90"/>
      <c r="AI461" s="90"/>
      <c r="AJ461" s="80"/>
      <c r="AK461" s="80"/>
      <c r="AL461" s="90"/>
      <c r="AM461" s="90"/>
      <c r="AN461" s="90"/>
      <c r="AO461" s="90"/>
      <c r="AP461" s="80"/>
      <c r="AQ461" s="80"/>
      <c r="AR461" s="80"/>
      <c r="AS461" s="80"/>
      <c r="AT461" s="90"/>
      <c r="AU461" s="90"/>
      <c r="AV461" s="9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1"/>
    </row>
    <row r="462" spans="1:61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1"/>
      <c r="N462" s="81"/>
      <c r="O462" s="81"/>
      <c r="P462" s="80"/>
      <c r="Q462" s="86"/>
      <c r="R462" s="80"/>
      <c r="S462" s="88"/>
      <c r="T462" s="80"/>
      <c r="U462" s="80"/>
      <c r="V462" s="80"/>
      <c r="W462" s="80"/>
      <c r="X462" s="80"/>
      <c r="Y462" s="90"/>
      <c r="Z462" s="90"/>
      <c r="AA462" s="90"/>
      <c r="AB462" s="90"/>
      <c r="AC462" s="90"/>
      <c r="AD462" s="90"/>
      <c r="AE462" s="80"/>
      <c r="AF462" s="90"/>
      <c r="AG462" s="90"/>
      <c r="AH462" s="90"/>
      <c r="AI462" s="90"/>
      <c r="AJ462" s="80"/>
      <c r="AK462" s="80"/>
      <c r="AL462" s="90"/>
      <c r="AM462" s="90"/>
      <c r="AN462" s="90"/>
      <c r="AO462" s="90"/>
      <c r="AP462" s="80"/>
      <c r="AQ462" s="80"/>
      <c r="AR462" s="80"/>
      <c r="AS462" s="80"/>
      <c r="AT462" s="90"/>
      <c r="AU462" s="90"/>
      <c r="AV462" s="9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1"/>
    </row>
    <row r="463" spans="1:61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1"/>
      <c r="N463" s="81"/>
      <c r="O463" s="81"/>
      <c r="P463" s="80"/>
      <c r="Q463" s="86"/>
      <c r="R463" s="80"/>
      <c r="S463" s="88"/>
      <c r="T463" s="80"/>
      <c r="U463" s="80"/>
      <c r="V463" s="80"/>
      <c r="W463" s="80"/>
      <c r="X463" s="80"/>
      <c r="Y463" s="90"/>
      <c r="Z463" s="90"/>
      <c r="AA463" s="90"/>
      <c r="AB463" s="90"/>
      <c r="AC463" s="90"/>
      <c r="AD463" s="90"/>
      <c r="AE463" s="80"/>
      <c r="AF463" s="90"/>
      <c r="AG463" s="90"/>
      <c r="AH463" s="90"/>
      <c r="AI463" s="90"/>
      <c r="AJ463" s="80"/>
      <c r="AK463" s="80"/>
      <c r="AL463" s="90"/>
      <c r="AM463" s="90"/>
      <c r="AN463" s="90"/>
      <c r="AO463" s="90"/>
      <c r="AP463" s="80"/>
      <c r="AQ463" s="80"/>
      <c r="AR463" s="80"/>
      <c r="AS463" s="80"/>
      <c r="AT463" s="90"/>
      <c r="AU463" s="90"/>
      <c r="AV463" s="9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1"/>
    </row>
    <row r="464" spans="1:61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1"/>
      <c r="N464" s="81"/>
      <c r="O464" s="81"/>
      <c r="P464" s="80"/>
      <c r="Q464" s="86"/>
      <c r="R464" s="80"/>
      <c r="S464" s="88"/>
      <c r="T464" s="80"/>
      <c r="U464" s="80"/>
      <c r="V464" s="80"/>
      <c r="W464" s="80"/>
      <c r="X464" s="80"/>
      <c r="Y464" s="90"/>
      <c r="Z464" s="90"/>
      <c r="AA464" s="90"/>
      <c r="AB464" s="90"/>
      <c r="AC464" s="90"/>
      <c r="AD464" s="90"/>
      <c r="AE464" s="80"/>
      <c r="AF464" s="90"/>
      <c r="AG464" s="90"/>
      <c r="AH464" s="90"/>
      <c r="AI464" s="90"/>
      <c r="AJ464" s="80"/>
      <c r="AK464" s="80"/>
      <c r="AL464" s="90"/>
      <c r="AM464" s="90"/>
      <c r="AN464" s="90"/>
      <c r="AO464" s="90"/>
      <c r="AP464" s="80"/>
      <c r="AQ464" s="80"/>
      <c r="AR464" s="80"/>
      <c r="AS464" s="80"/>
      <c r="AT464" s="90"/>
      <c r="AU464" s="90"/>
      <c r="AV464" s="9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1"/>
    </row>
    <row r="465" spans="1:61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1"/>
      <c r="N465" s="81"/>
      <c r="O465" s="81"/>
      <c r="P465" s="80"/>
      <c r="Q465" s="86"/>
      <c r="R465" s="80"/>
      <c r="S465" s="88"/>
      <c r="T465" s="80"/>
      <c r="U465" s="80"/>
      <c r="V465" s="80"/>
      <c r="W465" s="80"/>
      <c r="X465" s="80"/>
      <c r="Y465" s="90"/>
      <c r="Z465" s="90"/>
      <c r="AA465" s="90"/>
      <c r="AB465" s="90"/>
      <c r="AC465" s="90"/>
      <c r="AD465" s="90"/>
      <c r="AE465" s="80"/>
      <c r="AF465" s="90"/>
      <c r="AG465" s="90"/>
      <c r="AH465" s="90"/>
      <c r="AI465" s="90"/>
      <c r="AJ465" s="80"/>
      <c r="AK465" s="80"/>
      <c r="AL465" s="90"/>
      <c r="AM465" s="90"/>
      <c r="AN465" s="90"/>
      <c r="AO465" s="90"/>
      <c r="AP465" s="80"/>
      <c r="AQ465" s="80"/>
      <c r="AR465" s="80"/>
      <c r="AS465" s="80"/>
      <c r="AT465" s="90"/>
      <c r="AU465" s="90"/>
      <c r="AV465" s="9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1"/>
    </row>
    <row r="466" spans="1:61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1"/>
      <c r="N466" s="81"/>
      <c r="O466" s="81"/>
      <c r="P466" s="80"/>
      <c r="Q466" s="86"/>
      <c r="R466" s="80"/>
      <c r="S466" s="88"/>
      <c r="T466" s="80"/>
      <c r="U466" s="80"/>
      <c r="V466" s="80"/>
      <c r="W466" s="80"/>
      <c r="X466" s="80"/>
      <c r="Y466" s="90"/>
      <c r="Z466" s="90"/>
      <c r="AA466" s="90"/>
      <c r="AB466" s="90"/>
      <c r="AC466" s="90"/>
      <c r="AD466" s="90"/>
      <c r="AE466" s="80"/>
      <c r="AF466" s="90"/>
      <c r="AG466" s="90"/>
      <c r="AH466" s="90"/>
      <c r="AI466" s="90"/>
      <c r="AJ466" s="80"/>
      <c r="AK466" s="80"/>
      <c r="AL466" s="90"/>
      <c r="AM466" s="90"/>
      <c r="AN466" s="90"/>
      <c r="AO466" s="90"/>
      <c r="AP466" s="80"/>
      <c r="AQ466" s="80"/>
      <c r="AR466" s="80"/>
      <c r="AS466" s="80"/>
      <c r="AT466" s="90"/>
      <c r="AU466" s="90"/>
      <c r="AV466" s="9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1"/>
    </row>
    <row r="467" spans="1:61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1"/>
      <c r="N467" s="81"/>
      <c r="O467" s="81"/>
      <c r="P467" s="80"/>
      <c r="Q467" s="86"/>
      <c r="R467" s="80"/>
      <c r="S467" s="88"/>
      <c r="T467" s="80"/>
      <c r="U467" s="80"/>
      <c r="V467" s="80"/>
      <c r="W467" s="80"/>
      <c r="X467" s="80"/>
      <c r="Y467" s="90"/>
      <c r="Z467" s="90"/>
      <c r="AA467" s="90"/>
      <c r="AB467" s="90"/>
      <c r="AC467" s="90"/>
      <c r="AD467" s="90"/>
      <c r="AE467" s="80"/>
      <c r="AF467" s="90"/>
      <c r="AG467" s="90"/>
      <c r="AH467" s="90"/>
      <c r="AI467" s="90"/>
      <c r="AJ467" s="80"/>
      <c r="AK467" s="80"/>
      <c r="AL467" s="90"/>
      <c r="AM467" s="90"/>
      <c r="AN467" s="90"/>
      <c r="AO467" s="90"/>
      <c r="AP467" s="80"/>
      <c r="AQ467" s="80"/>
      <c r="AR467" s="80"/>
      <c r="AS467" s="80"/>
      <c r="AT467" s="90"/>
      <c r="AU467" s="90"/>
      <c r="AV467" s="9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1"/>
    </row>
    <row r="468" spans="1:61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1"/>
      <c r="N468" s="81"/>
      <c r="O468" s="81"/>
      <c r="P468" s="80"/>
      <c r="Q468" s="86"/>
      <c r="R468" s="80"/>
      <c r="S468" s="88"/>
      <c r="T468" s="80"/>
      <c r="U468" s="80"/>
      <c r="V468" s="80"/>
      <c r="W468" s="80"/>
      <c r="X468" s="80"/>
      <c r="Y468" s="90"/>
      <c r="Z468" s="90"/>
      <c r="AA468" s="90"/>
      <c r="AB468" s="90"/>
      <c r="AC468" s="90"/>
      <c r="AD468" s="90"/>
      <c r="AE468" s="80"/>
      <c r="AF468" s="90"/>
      <c r="AG468" s="90"/>
      <c r="AH468" s="90"/>
      <c r="AI468" s="90"/>
      <c r="AJ468" s="80"/>
      <c r="AK468" s="80"/>
      <c r="AL468" s="90"/>
      <c r="AM468" s="90"/>
      <c r="AN468" s="90"/>
      <c r="AO468" s="90"/>
      <c r="AP468" s="80"/>
      <c r="AQ468" s="80"/>
      <c r="AR468" s="80"/>
      <c r="AS468" s="80"/>
      <c r="AT468" s="90"/>
      <c r="AU468" s="90"/>
      <c r="AV468" s="9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1"/>
    </row>
    <row r="469" spans="1:61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1"/>
      <c r="N469" s="81"/>
      <c r="O469" s="81"/>
      <c r="P469" s="80"/>
      <c r="Q469" s="86"/>
      <c r="R469" s="80"/>
      <c r="S469" s="88"/>
      <c r="T469" s="80"/>
      <c r="U469" s="80"/>
      <c r="V469" s="80"/>
      <c r="W469" s="80"/>
      <c r="X469" s="80"/>
      <c r="Y469" s="90"/>
      <c r="Z469" s="90"/>
      <c r="AA469" s="90"/>
      <c r="AB469" s="90"/>
      <c r="AC469" s="90"/>
      <c r="AD469" s="90"/>
      <c r="AE469" s="80"/>
      <c r="AF469" s="90"/>
      <c r="AG469" s="90"/>
      <c r="AH469" s="90"/>
      <c r="AI469" s="90"/>
      <c r="AJ469" s="80"/>
      <c r="AK469" s="80"/>
      <c r="AL469" s="90"/>
      <c r="AM469" s="90"/>
      <c r="AN469" s="90"/>
      <c r="AO469" s="90"/>
      <c r="AP469" s="80"/>
      <c r="AQ469" s="80"/>
      <c r="AR469" s="80"/>
      <c r="AS469" s="80"/>
      <c r="AT469" s="90"/>
      <c r="AU469" s="90"/>
      <c r="AV469" s="9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1"/>
    </row>
    <row r="470" spans="1:61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1"/>
      <c r="N470" s="81"/>
      <c r="O470" s="81"/>
      <c r="P470" s="80"/>
      <c r="Q470" s="86"/>
      <c r="R470" s="80"/>
      <c r="S470" s="88"/>
      <c r="T470" s="80"/>
      <c r="U470" s="80"/>
      <c r="V470" s="80"/>
      <c r="W470" s="80"/>
      <c r="X470" s="80"/>
      <c r="Y470" s="90"/>
      <c r="Z470" s="90"/>
      <c r="AA470" s="90"/>
      <c r="AB470" s="90"/>
      <c r="AC470" s="90"/>
      <c r="AD470" s="90"/>
      <c r="AE470" s="80"/>
      <c r="AF470" s="90"/>
      <c r="AG470" s="90"/>
      <c r="AH470" s="90"/>
      <c r="AI470" s="90"/>
      <c r="AJ470" s="80"/>
      <c r="AK470" s="80"/>
      <c r="AL470" s="90"/>
      <c r="AM470" s="90"/>
      <c r="AN470" s="90"/>
      <c r="AO470" s="90"/>
      <c r="AP470" s="80"/>
      <c r="AQ470" s="80"/>
      <c r="AR470" s="80"/>
      <c r="AS470" s="80"/>
      <c r="AT470" s="90"/>
      <c r="AU470" s="90"/>
      <c r="AV470" s="9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1"/>
    </row>
    <row r="471" spans="1:61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1"/>
      <c r="N471" s="81"/>
      <c r="O471" s="81"/>
      <c r="P471" s="80"/>
      <c r="Q471" s="86"/>
      <c r="R471" s="80"/>
      <c r="S471" s="88"/>
      <c r="T471" s="80"/>
      <c r="U471" s="80"/>
      <c r="V471" s="80"/>
      <c r="W471" s="80"/>
      <c r="X471" s="80"/>
      <c r="Y471" s="90"/>
      <c r="Z471" s="90"/>
      <c r="AA471" s="90"/>
      <c r="AB471" s="90"/>
      <c r="AC471" s="90"/>
      <c r="AD471" s="90"/>
      <c r="AE471" s="80"/>
      <c r="AF471" s="90"/>
      <c r="AG471" s="90"/>
      <c r="AH471" s="90"/>
      <c r="AI471" s="90"/>
      <c r="AJ471" s="80"/>
      <c r="AK471" s="80"/>
      <c r="AL471" s="90"/>
      <c r="AM471" s="90"/>
      <c r="AN471" s="90"/>
      <c r="AO471" s="90"/>
      <c r="AP471" s="80"/>
      <c r="AQ471" s="80"/>
      <c r="AR471" s="80"/>
      <c r="AS471" s="80"/>
      <c r="AT471" s="90"/>
      <c r="AU471" s="90"/>
      <c r="AV471" s="9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1"/>
    </row>
    <row r="472" spans="1:61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1"/>
      <c r="N472" s="81"/>
      <c r="O472" s="81"/>
      <c r="P472" s="80"/>
      <c r="Q472" s="86"/>
      <c r="R472" s="80"/>
      <c r="S472" s="88"/>
      <c r="T472" s="80"/>
      <c r="U472" s="80"/>
      <c r="V472" s="80"/>
      <c r="W472" s="80"/>
      <c r="X472" s="80"/>
      <c r="Y472" s="90"/>
      <c r="Z472" s="90"/>
      <c r="AA472" s="90"/>
      <c r="AB472" s="90"/>
      <c r="AC472" s="90"/>
      <c r="AD472" s="90"/>
      <c r="AE472" s="80"/>
      <c r="AF472" s="90"/>
      <c r="AG472" s="90"/>
      <c r="AH472" s="90"/>
      <c r="AI472" s="90"/>
      <c r="AJ472" s="80"/>
      <c r="AK472" s="80"/>
      <c r="AL472" s="90"/>
      <c r="AM472" s="90"/>
      <c r="AN472" s="90"/>
      <c r="AO472" s="90"/>
      <c r="AP472" s="80"/>
      <c r="AQ472" s="80"/>
      <c r="AR472" s="80"/>
      <c r="AS472" s="80"/>
      <c r="AT472" s="90"/>
      <c r="AU472" s="90"/>
      <c r="AV472" s="9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1"/>
    </row>
    <row r="473" spans="1:61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1"/>
      <c r="N473" s="81"/>
      <c r="O473" s="81"/>
      <c r="P473" s="80"/>
      <c r="Q473" s="86"/>
      <c r="R473" s="80"/>
      <c r="S473" s="88"/>
      <c r="T473" s="80"/>
      <c r="U473" s="80"/>
      <c r="V473" s="80"/>
      <c r="W473" s="80"/>
      <c r="X473" s="80"/>
      <c r="Y473" s="90"/>
      <c r="Z473" s="90"/>
      <c r="AA473" s="90"/>
      <c r="AB473" s="90"/>
      <c r="AC473" s="90"/>
      <c r="AD473" s="90"/>
      <c r="AE473" s="80"/>
      <c r="AF473" s="90"/>
      <c r="AG473" s="90"/>
      <c r="AH473" s="90"/>
      <c r="AI473" s="90"/>
      <c r="AJ473" s="80"/>
      <c r="AK473" s="80"/>
      <c r="AL473" s="90"/>
      <c r="AM473" s="90"/>
      <c r="AN473" s="90"/>
      <c r="AO473" s="90"/>
      <c r="AP473" s="80"/>
      <c r="AQ473" s="80"/>
      <c r="AR473" s="80"/>
      <c r="AS473" s="80"/>
      <c r="AT473" s="90"/>
      <c r="AU473" s="90"/>
      <c r="AV473" s="9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1"/>
    </row>
    <row r="474" spans="1:61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1"/>
      <c r="N474" s="81"/>
      <c r="O474" s="81"/>
      <c r="P474" s="80"/>
      <c r="Q474" s="86"/>
      <c r="R474" s="80"/>
      <c r="S474" s="88"/>
      <c r="T474" s="80"/>
      <c r="U474" s="80"/>
      <c r="V474" s="80"/>
      <c r="W474" s="80"/>
      <c r="X474" s="80"/>
      <c r="Y474" s="90"/>
      <c r="Z474" s="90"/>
      <c r="AA474" s="90"/>
      <c r="AB474" s="90"/>
      <c r="AC474" s="90"/>
      <c r="AD474" s="90"/>
      <c r="AE474" s="80"/>
      <c r="AF474" s="90"/>
      <c r="AG474" s="90"/>
      <c r="AH474" s="90"/>
      <c r="AI474" s="90"/>
      <c r="AJ474" s="80"/>
      <c r="AK474" s="80"/>
      <c r="AL474" s="90"/>
      <c r="AM474" s="90"/>
      <c r="AN474" s="90"/>
      <c r="AO474" s="90"/>
      <c r="AP474" s="80"/>
      <c r="AQ474" s="80"/>
      <c r="AR474" s="80"/>
      <c r="AS474" s="80"/>
      <c r="AT474" s="90"/>
      <c r="AU474" s="90"/>
      <c r="AV474" s="9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1"/>
    </row>
    <row r="475" spans="1:61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1"/>
      <c r="N475" s="81"/>
      <c r="O475" s="81"/>
      <c r="P475" s="80"/>
      <c r="Q475" s="86"/>
      <c r="R475" s="80"/>
      <c r="S475" s="88"/>
      <c r="T475" s="80"/>
      <c r="U475" s="80"/>
      <c r="V475" s="80"/>
      <c r="W475" s="80"/>
      <c r="X475" s="80"/>
      <c r="Y475" s="90"/>
      <c r="Z475" s="90"/>
      <c r="AA475" s="90"/>
      <c r="AB475" s="90"/>
      <c r="AC475" s="90"/>
      <c r="AD475" s="90"/>
      <c r="AE475" s="80"/>
      <c r="AF475" s="90"/>
      <c r="AG475" s="90"/>
      <c r="AH475" s="90"/>
      <c r="AI475" s="90"/>
      <c r="AJ475" s="80"/>
      <c r="AK475" s="80"/>
      <c r="AL475" s="90"/>
      <c r="AM475" s="90"/>
      <c r="AN475" s="90"/>
      <c r="AO475" s="90"/>
      <c r="AP475" s="80"/>
      <c r="AQ475" s="80"/>
      <c r="AR475" s="80"/>
      <c r="AS475" s="80"/>
      <c r="AT475" s="90"/>
      <c r="AU475" s="90"/>
      <c r="AV475" s="9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1"/>
    </row>
    <row r="476" spans="1:61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1"/>
      <c r="N476" s="81"/>
      <c r="O476" s="81"/>
      <c r="P476" s="80"/>
      <c r="Q476" s="86"/>
      <c r="R476" s="80"/>
      <c r="S476" s="88"/>
      <c r="T476" s="80"/>
      <c r="U476" s="80"/>
      <c r="V476" s="80"/>
      <c r="W476" s="80"/>
      <c r="X476" s="80"/>
      <c r="Y476" s="90"/>
      <c r="Z476" s="90"/>
      <c r="AA476" s="90"/>
      <c r="AB476" s="90"/>
      <c r="AC476" s="90"/>
      <c r="AD476" s="90"/>
      <c r="AE476" s="80"/>
      <c r="AF476" s="90"/>
      <c r="AG476" s="90"/>
      <c r="AH476" s="90"/>
      <c r="AI476" s="90"/>
      <c r="AJ476" s="80"/>
      <c r="AK476" s="80"/>
      <c r="AL476" s="90"/>
      <c r="AM476" s="90"/>
      <c r="AN476" s="90"/>
      <c r="AO476" s="90"/>
      <c r="AP476" s="80"/>
      <c r="AQ476" s="80"/>
      <c r="AR476" s="80"/>
      <c r="AS476" s="80"/>
      <c r="AT476" s="90"/>
      <c r="AU476" s="90"/>
      <c r="AV476" s="9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1"/>
    </row>
    <row r="477" spans="1:61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1"/>
      <c r="N477" s="81"/>
      <c r="O477" s="81"/>
      <c r="P477" s="80"/>
      <c r="Q477" s="86"/>
      <c r="R477" s="80"/>
      <c r="S477" s="88"/>
      <c r="T477" s="80"/>
      <c r="U477" s="80"/>
      <c r="V477" s="80"/>
      <c r="W477" s="80"/>
      <c r="X477" s="80"/>
      <c r="Y477" s="90"/>
      <c r="Z477" s="90"/>
      <c r="AA477" s="90"/>
      <c r="AB477" s="90"/>
      <c r="AC477" s="90"/>
      <c r="AD477" s="90"/>
      <c r="AE477" s="80"/>
      <c r="AF477" s="90"/>
      <c r="AG477" s="90"/>
      <c r="AH477" s="90"/>
      <c r="AI477" s="90"/>
      <c r="AJ477" s="80"/>
      <c r="AK477" s="80"/>
      <c r="AL477" s="90"/>
      <c r="AM477" s="90"/>
      <c r="AN477" s="90"/>
      <c r="AO477" s="90"/>
      <c r="AP477" s="80"/>
      <c r="AQ477" s="80"/>
      <c r="AR477" s="80"/>
      <c r="AS477" s="80"/>
      <c r="AT477" s="90"/>
      <c r="AU477" s="90"/>
      <c r="AV477" s="9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1"/>
    </row>
    <row r="478" spans="1:61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1"/>
      <c r="N478" s="81"/>
      <c r="O478" s="81"/>
      <c r="P478" s="80"/>
      <c r="Q478" s="86"/>
      <c r="R478" s="80"/>
      <c r="S478" s="88"/>
      <c r="T478" s="80"/>
      <c r="U478" s="80"/>
      <c r="V478" s="80"/>
      <c r="W478" s="80"/>
      <c r="X478" s="80"/>
      <c r="Y478" s="90"/>
      <c r="Z478" s="90"/>
      <c r="AA478" s="90"/>
      <c r="AB478" s="90"/>
      <c r="AC478" s="90"/>
      <c r="AD478" s="90"/>
      <c r="AE478" s="80"/>
      <c r="AF478" s="90"/>
      <c r="AG478" s="90"/>
      <c r="AH478" s="90"/>
      <c r="AI478" s="90"/>
      <c r="AJ478" s="80"/>
      <c r="AK478" s="80"/>
      <c r="AL478" s="90"/>
      <c r="AM478" s="90"/>
      <c r="AN478" s="90"/>
      <c r="AO478" s="90"/>
      <c r="AP478" s="80"/>
      <c r="AQ478" s="80"/>
      <c r="AR478" s="80"/>
      <c r="AS478" s="80"/>
      <c r="AT478" s="90"/>
      <c r="AU478" s="90"/>
      <c r="AV478" s="9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1"/>
    </row>
    <row r="479" spans="1:61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1"/>
      <c r="N479" s="81"/>
      <c r="O479" s="81"/>
      <c r="P479" s="80"/>
      <c r="Q479" s="86"/>
      <c r="R479" s="80"/>
      <c r="S479" s="88"/>
      <c r="T479" s="80"/>
      <c r="U479" s="80"/>
      <c r="V479" s="80"/>
      <c r="W479" s="80"/>
      <c r="X479" s="80"/>
      <c r="Y479" s="90"/>
      <c r="Z479" s="90"/>
      <c r="AA479" s="90"/>
      <c r="AB479" s="90"/>
      <c r="AC479" s="90"/>
      <c r="AD479" s="90"/>
      <c r="AE479" s="80"/>
      <c r="AF479" s="90"/>
      <c r="AG479" s="90"/>
      <c r="AH479" s="90"/>
      <c r="AI479" s="90"/>
      <c r="AJ479" s="80"/>
      <c r="AK479" s="80"/>
      <c r="AL479" s="90"/>
      <c r="AM479" s="90"/>
      <c r="AN479" s="90"/>
      <c r="AO479" s="90"/>
      <c r="AP479" s="80"/>
      <c r="AQ479" s="80"/>
      <c r="AR479" s="80"/>
      <c r="AS479" s="80"/>
      <c r="AT479" s="90"/>
      <c r="AU479" s="90"/>
      <c r="AV479" s="9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1"/>
    </row>
    <row r="480" spans="1:61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1"/>
      <c r="N480" s="81"/>
      <c r="O480" s="81"/>
      <c r="P480" s="80"/>
      <c r="Q480" s="86"/>
      <c r="R480" s="80"/>
      <c r="S480" s="88"/>
      <c r="T480" s="80"/>
      <c r="U480" s="80"/>
      <c r="V480" s="80"/>
      <c r="W480" s="80"/>
      <c r="X480" s="80"/>
      <c r="Y480" s="90"/>
      <c r="Z480" s="90"/>
      <c r="AA480" s="90"/>
      <c r="AB480" s="90"/>
      <c r="AC480" s="90"/>
      <c r="AD480" s="90"/>
      <c r="AE480" s="80"/>
      <c r="AF480" s="90"/>
      <c r="AG480" s="90"/>
      <c r="AH480" s="90"/>
      <c r="AI480" s="90"/>
      <c r="AJ480" s="80"/>
      <c r="AK480" s="80"/>
      <c r="AL480" s="90"/>
      <c r="AM480" s="90"/>
      <c r="AN480" s="90"/>
      <c r="AO480" s="90"/>
      <c r="AP480" s="80"/>
      <c r="AQ480" s="80"/>
      <c r="AR480" s="80"/>
      <c r="AS480" s="80"/>
      <c r="AT480" s="90"/>
      <c r="AU480" s="90"/>
      <c r="AV480" s="9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1"/>
    </row>
    <row r="481" spans="1:61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1"/>
      <c r="N481" s="81"/>
      <c r="O481" s="81"/>
      <c r="P481" s="80"/>
      <c r="Q481" s="86"/>
      <c r="R481" s="80"/>
      <c r="S481" s="88"/>
      <c r="T481" s="80"/>
      <c r="U481" s="80"/>
      <c r="V481" s="80"/>
      <c r="W481" s="80"/>
      <c r="X481" s="80"/>
      <c r="Y481" s="90"/>
      <c r="Z481" s="90"/>
      <c r="AA481" s="90"/>
      <c r="AB481" s="90"/>
      <c r="AC481" s="90"/>
      <c r="AD481" s="90"/>
      <c r="AE481" s="80"/>
      <c r="AF481" s="90"/>
      <c r="AG481" s="90"/>
      <c r="AH481" s="90"/>
      <c r="AI481" s="90"/>
      <c r="AJ481" s="80"/>
      <c r="AK481" s="80"/>
      <c r="AL481" s="90"/>
      <c r="AM481" s="90"/>
      <c r="AN481" s="90"/>
      <c r="AO481" s="90"/>
      <c r="AP481" s="80"/>
      <c r="AQ481" s="80"/>
      <c r="AR481" s="80"/>
      <c r="AS481" s="80"/>
      <c r="AT481" s="90"/>
      <c r="AU481" s="90"/>
      <c r="AV481" s="9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1"/>
    </row>
    <row r="482" spans="1:61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1"/>
      <c r="N482" s="81"/>
      <c r="O482" s="81"/>
      <c r="P482" s="80"/>
      <c r="Q482" s="86"/>
      <c r="R482" s="80"/>
      <c r="S482" s="88"/>
      <c r="T482" s="80"/>
      <c r="U482" s="80"/>
      <c r="V482" s="80"/>
      <c r="W482" s="80"/>
      <c r="X482" s="80"/>
      <c r="Y482" s="90"/>
      <c r="Z482" s="90"/>
      <c r="AA482" s="90"/>
      <c r="AB482" s="90"/>
      <c r="AC482" s="90"/>
      <c r="AD482" s="90"/>
      <c r="AE482" s="80"/>
      <c r="AF482" s="90"/>
      <c r="AG482" s="90"/>
      <c r="AH482" s="90"/>
      <c r="AI482" s="90"/>
      <c r="AJ482" s="80"/>
      <c r="AK482" s="80"/>
      <c r="AL482" s="90"/>
      <c r="AM482" s="90"/>
      <c r="AN482" s="90"/>
      <c r="AO482" s="90"/>
      <c r="AP482" s="80"/>
      <c r="AQ482" s="80"/>
      <c r="AR482" s="80"/>
      <c r="AS482" s="80"/>
      <c r="AT482" s="90"/>
      <c r="AU482" s="90"/>
      <c r="AV482" s="9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1"/>
    </row>
    <row r="483" spans="1:61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1"/>
      <c r="N483" s="81"/>
      <c r="O483" s="81"/>
      <c r="P483" s="80"/>
      <c r="Q483" s="86"/>
      <c r="R483" s="80"/>
      <c r="S483" s="88"/>
      <c r="T483" s="80"/>
      <c r="U483" s="80"/>
      <c r="V483" s="80"/>
      <c r="W483" s="80"/>
      <c r="X483" s="80"/>
      <c r="Y483" s="90"/>
      <c r="Z483" s="90"/>
      <c r="AA483" s="90"/>
      <c r="AB483" s="90"/>
      <c r="AC483" s="90"/>
      <c r="AD483" s="90"/>
      <c r="AE483" s="80"/>
      <c r="AF483" s="90"/>
      <c r="AG483" s="90"/>
      <c r="AH483" s="90"/>
      <c r="AI483" s="90"/>
      <c r="AJ483" s="80"/>
      <c r="AK483" s="80"/>
      <c r="AL483" s="90"/>
      <c r="AM483" s="90"/>
      <c r="AN483" s="90"/>
      <c r="AO483" s="90"/>
      <c r="AP483" s="80"/>
      <c r="AQ483" s="80"/>
      <c r="AR483" s="80"/>
      <c r="AS483" s="80"/>
      <c r="AT483" s="90"/>
      <c r="AU483" s="90"/>
      <c r="AV483" s="9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1"/>
    </row>
    <row r="484" spans="1:61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1"/>
      <c r="N484" s="81"/>
      <c r="O484" s="81"/>
      <c r="P484" s="80"/>
      <c r="Q484" s="86"/>
      <c r="R484" s="80"/>
      <c r="S484" s="88"/>
      <c r="T484" s="80"/>
      <c r="U484" s="80"/>
      <c r="V484" s="80"/>
      <c r="W484" s="80"/>
      <c r="X484" s="80"/>
      <c r="Y484" s="90"/>
      <c r="Z484" s="90"/>
      <c r="AA484" s="90"/>
      <c r="AB484" s="90"/>
      <c r="AC484" s="90"/>
      <c r="AD484" s="90"/>
      <c r="AE484" s="80"/>
      <c r="AF484" s="90"/>
      <c r="AG484" s="90"/>
      <c r="AH484" s="90"/>
      <c r="AI484" s="90"/>
      <c r="AJ484" s="80"/>
      <c r="AK484" s="80"/>
      <c r="AL484" s="90"/>
      <c r="AM484" s="90"/>
      <c r="AN484" s="90"/>
      <c r="AO484" s="90"/>
      <c r="AP484" s="80"/>
      <c r="AQ484" s="80"/>
      <c r="AR484" s="80"/>
      <c r="AS484" s="80"/>
      <c r="AT484" s="90"/>
      <c r="AU484" s="90"/>
      <c r="AV484" s="9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1"/>
    </row>
    <row r="485" spans="1:61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1"/>
      <c r="N485" s="81"/>
      <c r="O485" s="81"/>
      <c r="P485" s="80"/>
      <c r="Q485" s="86"/>
      <c r="R485" s="80"/>
      <c r="S485" s="88"/>
      <c r="T485" s="80"/>
      <c r="U485" s="80"/>
      <c r="V485" s="80"/>
      <c r="W485" s="80"/>
      <c r="X485" s="80"/>
      <c r="Y485" s="90"/>
      <c r="Z485" s="90"/>
      <c r="AA485" s="90"/>
      <c r="AB485" s="90"/>
      <c r="AC485" s="90"/>
      <c r="AD485" s="90"/>
      <c r="AE485" s="80"/>
      <c r="AF485" s="90"/>
      <c r="AG485" s="90"/>
      <c r="AH485" s="90"/>
      <c r="AI485" s="90"/>
      <c r="AJ485" s="80"/>
      <c r="AK485" s="80"/>
      <c r="AL485" s="90"/>
      <c r="AM485" s="90"/>
      <c r="AN485" s="90"/>
      <c r="AO485" s="90"/>
      <c r="AP485" s="80"/>
      <c r="AQ485" s="80"/>
      <c r="AR485" s="80"/>
      <c r="AS485" s="80"/>
      <c r="AT485" s="90"/>
      <c r="AU485" s="90"/>
      <c r="AV485" s="9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1"/>
    </row>
    <row r="486" spans="1:61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1"/>
      <c r="N486" s="81"/>
      <c r="O486" s="81"/>
      <c r="P486" s="80"/>
      <c r="Q486" s="86"/>
      <c r="R486" s="80"/>
      <c r="S486" s="88"/>
      <c r="T486" s="80"/>
      <c r="U486" s="80"/>
      <c r="V486" s="80"/>
      <c r="W486" s="80"/>
      <c r="X486" s="80"/>
      <c r="Y486" s="90"/>
      <c r="Z486" s="90"/>
      <c r="AA486" s="90"/>
      <c r="AB486" s="90"/>
      <c r="AC486" s="90"/>
      <c r="AD486" s="90"/>
      <c r="AE486" s="80"/>
      <c r="AF486" s="90"/>
      <c r="AG486" s="90"/>
      <c r="AH486" s="90"/>
      <c r="AI486" s="90"/>
      <c r="AJ486" s="80"/>
      <c r="AK486" s="80"/>
      <c r="AL486" s="90"/>
      <c r="AM486" s="90"/>
      <c r="AN486" s="90"/>
      <c r="AO486" s="90"/>
      <c r="AP486" s="80"/>
      <c r="AQ486" s="80"/>
      <c r="AR486" s="80"/>
      <c r="AS486" s="80"/>
      <c r="AT486" s="90"/>
      <c r="AU486" s="90"/>
      <c r="AV486" s="9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1"/>
    </row>
    <row r="487" spans="1:61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1"/>
      <c r="N487" s="81"/>
      <c r="O487" s="81"/>
      <c r="P487" s="80"/>
      <c r="Q487" s="86"/>
      <c r="R487" s="80"/>
      <c r="S487" s="88"/>
      <c r="T487" s="80"/>
      <c r="U487" s="80"/>
      <c r="V487" s="80"/>
      <c r="W487" s="80"/>
      <c r="X487" s="80"/>
      <c r="Y487" s="90"/>
      <c r="Z487" s="90"/>
      <c r="AA487" s="90"/>
      <c r="AB487" s="90"/>
      <c r="AC487" s="90"/>
      <c r="AD487" s="90"/>
      <c r="AE487" s="80"/>
      <c r="AF487" s="90"/>
      <c r="AG487" s="90"/>
      <c r="AH487" s="90"/>
      <c r="AI487" s="90"/>
      <c r="AJ487" s="80"/>
      <c r="AK487" s="80"/>
      <c r="AL487" s="90"/>
      <c r="AM487" s="90"/>
      <c r="AN487" s="90"/>
      <c r="AO487" s="90"/>
      <c r="AP487" s="80"/>
      <c r="AQ487" s="80"/>
      <c r="AR487" s="80"/>
      <c r="AS487" s="80"/>
      <c r="AT487" s="90"/>
      <c r="AU487" s="90"/>
      <c r="AV487" s="9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1"/>
    </row>
    <row r="488" spans="1:61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1"/>
      <c r="N488" s="81"/>
      <c r="O488" s="81"/>
      <c r="P488" s="80"/>
      <c r="Q488" s="86"/>
      <c r="R488" s="80"/>
      <c r="S488" s="88"/>
      <c r="T488" s="80"/>
      <c r="U488" s="80"/>
      <c r="V488" s="80"/>
      <c r="W488" s="80"/>
      <c r="X488" s="80"/>
      <c r="Y488" s="90"/>
      <c r="Z488" s="90"/>
      <c r="AA488" s="90"/>
      <c r="AB488" s="90"/>
      <c r="AC488" s="90"/>
      <c r="AD488" s="90"/>
      <c r="AE488" s="80"/>
      <c r="AF488" s="90"/>
      <c r="AG488" s="90"/>
      <c r="AH488" s="90"/>
      <c r="AI488" s="90"/>
      <c r="AJ488" s="80"/>
      <c r="AK488" s="80"/>
      <c r="AL488" s="90"/>
      <c r="AM488" s="90"/>
      <c r="AN488" s="90"/>
      <c r="AO488" s="90"/>
      <c r="AP488" s="80"/>
      <c r="AQ488" s="80"/>
      <c r="AR488" s="80"/>
      <c r="AS488" s="80"/>
      <c r="AT488" s="90"/>
      <c r="AU488" s="90"/>
      <c r="AV488" s="9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1"/>
    </row>
    <row r="489" spans="1:61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1"/>
      <c r="N489" s="81"/>
      <c r="O489" s="81"/>
      <c r="P489" s="80"/>
      <c r="Q489" s="86"/>
      <c r="R489" s="80"/>
      <c r="S489" s="88"/>
      <c r="T489" s="80"/>
      <c r="U489" s="80"/>
      <c r="V489" s="80"/>
      <c r="W489" s="80"/>
      <c r="X489" s="80"/>
      <c r="Y489" s="90"/>
      <c r="Z489" s="90"/>
      <c r="AA489" s="90"/>
      <c r="AB489" s="90"/>
      <c r="AC489" s="90"/>
      <c r="AD489" s="90"/>
      <c r="AE489" s="80"/>
      <c r="AF489" s="90"/>
      <c r="AG489" s="90"/>
      <c r="AH489" s="90"/>
      <c r="AI489" s="90"/>
      <c r="AJ489" s="80"/>
      <c r="AK489" s="80"/>
      <c r="AL489" s="90"/>
      <c r="AM489" s="90"/>
      <c r="AN489" s="90"/>
      <c r="AO489" s="90"/>
      <c r="AP489" s="80"/>
      <c r="AQ489" s="80"/>
      <c r="AR489" s="80"/>
      <c r="AS489" s="80"/>
      <c r="AT489" s="90"/>
      <c r="AU489" s="90"/>
      <c r="AV489" s="9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1"/>
    </row>
    <row r="490" spans="1:61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1"/>
      <c r="N490" s="81"/>
      <c r="O490" s="81"/>
      <c r="P490" s="80"/>
      <c r="Q490" s="86"/>
      <c r="R490" s="80"/>
      <c r="S490" s="88"/>
      <c r="T490" s="80"/>
      <c r="U490" s="80"/>
      <c r="V490" s="80"/>
      <c r="W490" s="80"/>
      <c r="X490" s="80"/>
      <c r="Y490" s="90"/>
      <c r="Z490" s="90"/>
      <c r="AA490" s="90"/>
      <c r="AB490" s="90"/>
      <c r="AC490" s="90"/>
      <c r="AD490" s="90"/>
      <c r="AE490" s="80"/>
      <c r="AF490" s="90"/>
      <c r="AG490" s="90"/>
      <c r="AH490" s="90"/>
      <c r="AI490" s="90"/>
      <c r="AJ490" s="80"/>
      <c r="AK490" s="80"/>
      <c r="AL490" s="90"/>
      <c r="AM490" s="90"/>
      <c r="AN490" s="90"/>
      <c r="AO490" s="90"/>
      <c r="AP490" s="80"/>
      <c r="AQ490" s="80"/>
      <c r="AR490" s="80"/>
      <c r="AS490" s="80"/>
      <c r="AT490" s="90"/>
      <c r="AU490" s="90"/>
      <c r="AV490" s="9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1"/>
    </row>
    <row r="491" spans="1:61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1"/>
      <c r="N491" s="81"/>
      <c r="O491" s="81"/>
      <c r="P491" s="80"/>
      <c r="Q491" s="86"/>
      <c r="R491" s="80"/>
      <c r="S491" s="88"/>
      <c r="T491" s="80"/>
      <c r="U491" s="80"/>
      <c r="V491" s="80"/>
      <c r="W491" s="80"/>
      <c r="X491" s="80"/>
      <c r="Y491" s="90"/>
      <c r="Z491" s="90"/>
      <c r="AA491" s="90"/>
      <c r="AB491" s="90"/>
      <c r="AC491" s="90"/>
      <c r="AD491" s="90"/>
      <c r="AE491" s="80"/>
      <c r="AF491" s="90"/>
      <c r="AG491" s="90"/>
      <c r="AH491" s="90"/>
      <c r="AI491" s="90"/>
      <c r="AJ491" s="80"/>
      <c r="AK491" s="80"/>
      <c r="AL491" s="90"/>
      <c r="AM491" s="90"/>
      <c r="AN491" s="90"/>
      <c r="AO491" s="90"/>
      <c r="AP491" s="80"/>
      <c r="AQ491" s="80"/>
      <c r="AR491" s="80"/>
      <c r="AS491" s="80"/>
      <c r="AT491" s="90"/>
      <c r="AU491" s="90"/>
      <c r="AV491" s="9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1"/>
    </row>
    <row r="492" spans="1:61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1"/>
      <c r="N492" s="81"/>
      <c r="O492" s="81"/>
      <c r="P492" s="80"/>
      <c r="Q492" s="86"/>
      <c r="R492" s="80"/>
      <c r="S492" s="88"/>
      <c r="T492" s="80"/>
      <c r="U492" s="80"/>
      <c r="V492" s="80"/>
      <c r="W492" s="80"/>
      <c r="X492" s="80"/>
      <c r="Y492" s="90"/>
      <c r="Z492" s="90"/>
      <c r="AA492" s="90"/>
      <c r="AB492" s="90"/>
      <c r="AC492" s="90"/>
      <c r="AD492" s="90"/>
      <c r="AE492" s="80"/>
      <c r="AF492" s="90"/>
      <c r="AG492" s="90"/>
      <c r="AH492" s="90"/>
      <c r="AI492" s="90"/>
      <c r="AJ492" s="80"/>
      <c r="AK492" s="80"/>
      <c r="AL492" s="90"/>
      <c r="AM492" s="90"/>
      <c r="AN492" s="90"/>
      <c r="AO492" s="90"/>
      <c r="AP492" s="80"/>
      <c r="AQ492" s="80"/>
      <c r="AR492" s="80"/>
      <c r="AS492" s="80"/>
      <c r="AT492" s="90"/>
      <c r="AU492" s="90"/>
      <c r="AV492" s="9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1"/>
    </row>
    <row r="493" spans="1:61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1"/>
      <c r="N493" s="81"/>
      <c r="O493" s="81"/>
      <c r="P493" s="80"/>
      <c r="Q493" s="86"/>
      <c r="R493" s="80"/>
      <c r="S493" s="88"/>
      <c r="T493" s="80"/>
      <c r="U493" s="80"/>
      <c r="V493" s="80"/>
      <c r="W493" s="80"/>
      <c r="X493" s="80"/>
      <c r="Y493" s="90"/>
      <c r="Z493" s="90"/>
      <c r="AA493" s="90"/>
      <c r="AB493" s="90"/>
      <c r="AC493" s="90"/>
      <c r="AD493" s="90"/>
      <c r="AE493" s="80"/>
      <c r="AF493" s="90"/>
      <c r="AG493" s="90"/>
      <c r="AH493" s="90"/>
      <c r="AI493" s="90"/>
      <c r="AJ493" s="80"/>
      <c r="AK493" s="80"/>
      <c r="AL493" s="90"/>
      <c r="AM493" s="90"/>
      <c r="AN493" s="90"/>
      <c r="AO493" s="90"/>
      <c r="AP493" s="80"/>
      <c r="AQ493" s="80"/>
      <c r="AR493" s="80"/>
      <c r="AS493" s="80"/>
      <c r="AT493" s="90"/>
      <c r="AU493" s="90"/>
      <c r="AV493" s="9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1"/>
    </row>
    <row r="494" spans="1:61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1"/>
      <c r="N494" s="81"/>
      <c r="O494" s="81"/>
      <c r="P494" s="80"/>
      <c r="Q494" s="86"/>
      <c r="R494" s="80"/>
      <c r="S494" s="88"/>
      <c r="T494" s="80"/>
      <c r="U494" s="80"/>
      <c r="V494" s="80"/>
      <c r="W494" s="80"/>
      <c r="X494" s="80"/>
      <c r="Y494" s="90"/>
      <c r="Z494" s="90"/>
      <c r="AA494" s="90"/>
      <c r="AB494" s="90"/>
      <c r="AC494" s="90"/>
      <c r="AD494" s="90"/>
      <c r="AE494" s="80"/>
      <c r="AF494" s="90"/>
      <c r="AG494" s="90"/>
      <c r="AH494" s="90"/>
      <c r="AI494" s="90"/>
      <c r="AJ494" s="80"/>
      <c r="AK494" s="80"/>
      <c r="AL494" s="90"/>
      <c r="AM494" s="90"/>
      <c r="AN494" s="90"/>
      <c r="AO494" s="90"/>
      <c r="AP494" s="80"/>
      <c r="AQ494" s="80"/>
      <c r="AR494" s="80"/>
      <c r="AS494" s="80"/>
      <c r="AT494" s="90"/>
      <c r="AU494" s="90"/>
      <c r="AV494" s="9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1"/>
    </row>
    <row r="495" spans="1:61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1"/>
      <c r="N495" s="81"/>
      <c r="O495" s="81"/>
      <c r="P495" s="80"/>
      <c r="Q495" s="86"/>
      <c r="R495" s="80"/>
      <c r="S495" s="88"/>
      <c r="T495" s="80"/>
      <c r="U495" s="80"/>
      <c r="V495" s="80"/>
      <c r="W495" s="80"/>
      <c r="X495" s="80"/>
      <c r="Y495" s="90"/>
      <c r="Z495" s="90"/>
      <c r="AA495" s="90"/>
      <c r="AB495" s="90"/>
      <c r="AC495" s="90"/>
      <c r="AD495" s="90"/>
      <c r="AE495" s="80"/>
      <c r="AF495" s="90"/>
      <c r="AG495" s="90"/>
      <c r="AH495" s="90"/>
      <c r="AI495" s="90"/>
      <c r="AJ495" s="80"/>
      <c r="AK495" s="80"/>
      <c r="AL495" s="90"/>
      <c r="AM495" s="90"/>
      <c r="AN495" s="90"/>
      <c r="AO495" s="90"/>
      <c r="AP495" s="80"/>
      <c r="AQ495" s="80"/>
      <c r="AR495" s="80"/>
      <c r="AS495" s="80"/>
      <c r="AT495" s="90"/>
      <c r="AU495" s="90"/>
      <c r="AV495" s="9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1"/>
    </row>
    <row r="496" spans="1:61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1"/>
      <c r="N496" s="81"/>
      <c r="O496" s="81"/>
      <c r="P496" s="80"/>
      <c r="Q496" s="86"/>
      <c r="R496" s="80"/>
      <c r="S496" s="88"/>
      <c r="T496" s="80"/>
      <c r="U496" s="80"/>
      <c r="V496" s="80"/>
      <c r="W496" s="80"/>
      <c r="X496" s="80"/>
      <c r="Y496" s="90"/>
      <c r="Z496" s="90"/>
      <c r="AA496" s="90"/>
      <c r="AB496" s="90"/>
      <c r="AC496" s="90"/>
      <c r="AD496" s="90"/>
      <c r="AE496" s="80"/>
      <c r="AF496" s="90"/>
      <c r="AG496" s="90"/>
      <c r="AH496" s="90"/>
      <c r="AI496" s="90"/>
      <c r="AJ496" s="80"/>
      <c r="AK496" s="80"/>
      <c r="AL496" s="90"/>
      <c r="AM496" s="90"/>
      <c r="AN496" s="90"/>
      <c r="AO496" s="90"/>
      <c r="AP496" s="80"/>
      <c r="AQ496" s="80"/>
      <c r="AR496" s="80"/>
      <c r="AS496" s="80"/>
      <c r="AT496" s="90"/>
      <c r="AU496" s="90"/>
      <c r="AV496" s="9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1"/>
    </row>
    <row r="497" spans="1:61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1"/>
      <c r="N497" s="81"/>
      <c r="O497" s="81"/>
      <c r="P497" s="80"/>
      <c r="Q497" s="86"/>
      <c r="R497" s="80"/>
      <c r="S497" s="88"/>
      <c r="T497" s="80"/>
      <c r="U497" s="80"/>
      <c r="V497" s="80"/>
      <c r="W497" s="80"/>
      <c r="X497" s="80"/>
      <c r="Y497" s="90"/>
      <c r="Z497" s="90"/>
      <c r="AA497" s="90"/>
      <c r="AB497" s="90"/>
      <c r="AC497" s="90"/>
      <c r="AD497" s="90"/>
      <c r="AE497" s="80"/>
      <c r="AF497" s="90"/>
      <c r="AG497" s="90"/>
      <c r="AH497" s="90"/>
      <c r="AI497" s="90"/>
      <c r="AJ497" s="80"/>
      <c r="AK497" s="80"/>
      <c r="AL497" s="90"/>
      <c r="AM497" s="90"/>
      <c r="AN497" s="90"/>
      <c r="AO497" s="90"/>
      <c r="AP497" s="80"/>
      <c r="AQ497" s="80"/>
      <c r="AR497" s="80"/>
      <c r="AS497" s="80"/>
      <c r="AT497" s="90"/>
      <c r="AU497" s="90"/>
      <c r="AV497" s="9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1"/>
    </row>
    <row r="498" spans="1:61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1"/>
      <c r="N498" s="81"/>
      <c r="O498" s="81"/>
      <c r="P498" s="80"/>
      <c r="Q498" s="86"/>
      <c r="R498" s="80"/>
      <c r="S498" s="88"/>
      <c r="T498" s="80"/>
      <c r="U498" s="80"/>
      <c r="V498" s="80"/>
      <c r="W498" s="80"/>
      <c r="X498" s="80"/>
      <c r="Y498" s="90"/>
      <c r="Z498" s="90"/>
      <c r="AA498" s="90"/>
      <c r="AB498" s="90"/>
      <c r="AC498" s="90"/>
      <c r="AD498" s="90"/>
      <c r="AE498" s="80"/>
      <c r="AF498" s="90"/>
      <c r="AG498" s="90"/>
      <c r="AH498" s="90"/>
      <c r="AI498" s="90"/>
      <c r="AJ498" s="80"/>
      <c r="AK498" s="80"/>
      <c r="AL498" s="90"/>
      <c r="AM498" s="90"/>
      <c r="AN498" s="90"/>
      <c r="AO498" s="90"/>
      <c r="AP498" s="80"/>
      <c r="AQ498" s="80"/>
      <c r="AR498" s="80"/>
      <c r="AS498" s="80"/>
      <c r="AT498" s="90"/>
      <c r="AU498" s="90"/>
      <c r="AV498" s="9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1"/>
    </row>
    <row r="499" spans="1:61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1"/>
      <c r="N499" s="81"/>
      <c r="O499" s="81"/>
      <c r="P499" s="80"/>
      <c r="Q499" s="86"/>
      <c r="R499" s="80"/>
      <c r="S499" s="88"/>
      <c r="T499" s="80"/>
      <c r="U499" s="80"/>
      <c r="V499" s="80"/>
      <c r="W499" s="80"/>
      <c r="X499" s="80"/>
      <c r="Y499" s="90"/>
      <c r="Z499" s="90"/>
      <c r="AA499" s="90"/>
      <c r="AB499" s="90"/>
      <c r="AC499" s="90"/>
      <c r="AD499" s="90"/>
      <c r="AE499" s="80"/>
      <c r="AF499" s="90"/>
      <c r="AG499" s="90"/>
      <c r="AH499" s="90"/>
      <c r="AI499" s="90"/>
      <c r="AJ499" s="80"/>
      <c r="AK499" s="80"/>
      <c r="AL499" s="90"/>
      <c r="AM499" s="90"/>
      <c r="AN499" s="90"/>
      <c r="AO499" s="90"/>
      <c r="AP499" s="80"/>
      <c r="AQ499" s="80"/>
      <c r="AR499" s="80"/>
      <c r="AS499" s="80"/>
      <c r="AT499" s="90"/>
      <c r="AU499" s="90"/>
      <c r="AV499" s="9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1"/>
    </row>
    <row r="500" spans="1:61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1"/>
      <c r="N500" s="81"/>
      <c r="O500" s="81"/>
      <c r="P500" s="80"/>
      <c r="Q500" s="86"/>
      <c r="R500" s="80"/>
      <c r="S500" s="88"/>
      <c r="T500" s="80"/>
      <c r="U500" s="80"/>
      <c r="V500" s="80"/>
      <c r="W500" s="80"/>
      <c r="X500" s="80"/>
      <c r="Y500" s="90"/>
      <c r="Z500" s="90"/>
      <c r="AA500" s="90"/>
      <c r="AB500" s="90"/>
      <c r="AC500" s="90"/>
      <c r="AD500" s="90"/>
      <c r="AE500" s="80"/>
      <c r="AF500" s="90"/>
      <c r="AG500" s="90"/>
      <c r="AH500" s="90"/>
      <c r="AI500" s="90"/>
      <c r="AJ500" s="80"/>
      <c r="AK500" s="80"/>
      <c r="AL500" s="90"/>
      <c r="AM500" s="90"/>
      <c r="AN500" s="90"/>
      <c r="AO500" s="90"/>
      <c r="AP500" s="80"/>
      <c r="AQ500" s="80"/>
      <c r="AR500" s="80"/>
      <c r="AS500" s="80"/>
      <c r="AT500" s="90"/>
      <c r="AU500" s="90"/>
      <c r="AV500" s="9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1"/>
    </row>
  </sheetData>
  <dataConsolidate/>
  <dataValidations count="2">
    <dataValidation type="list" allowBlank="1" showInputMessage="1" showErrorMessage="1" sqref="AX3:AX500">
      <formula1>$B$67:$B$99</formula1>
    </dataValidation>
    <dataValidation type="list" allowBlank="1" showInputMessage="1" showErrorMessage="1" sqref="L3:L500">
      <formula1>INDIRECT(SUBSTITUTE(K3,"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'LookUp Tables'!$B$122:$B$148</xm:f>
          </x14:formula1>
          <xm:sqref>AK3:AK500</xm:sqref>
        </x14:dataValidation>
        <x14:dataValidation type="list" allowBlank="1" showInputMessage="1" showErrorMessage="1">
          <x14:formula1>
            <xm:f>'LookUp Tables'!$B$60:$B$62</xm:f>
          </x14:formula1>
          <xm:sqref>BF3:BF500</xm:sqref>
        </x14:dataValidation>
        <x14:dataValidation type="list" allowBlank="1" showInputMessage="1" showErrorMessage="1">
          <x14:formula1>
            <xm:f>'LookUp Tables'!$B$66:$B$68</xm:f>
          </x14:formula1>
          <xm:sqref>R3:R500</xm:sqref>
        </x14:dataValidation>
        <x14:dataValidation type="list" allowBlank="1" showInputMessage="1" showErrorMessage="1">
          <x14:formula1>
            <xm:f>'LookUp Tables'!$B$252:$B$256</xm:f>
          </x14:formula1>
          <xm:sqref>BG3:BG500</xm:sqref>
        </x14:dataValidation>
        <x14:dataValidation type="list" allowBlank="1" showInputMessage="1" showErrorMessage="1">
          <x14:formula1>
            <xm:f>'LookUp Tables'!$B$3:$B$34</xm:f>
          </x14:formula1>
          <xm:sqref>K3:K500</xm:sqref>
        </x14:dataValidation>
        <x14:dataValidation type="list" allowBlank="1" showInputMessage="1" showErrorMessage="1">
          <x14:formula1>
            <xm:f>'LookUp Tables'!$B$71:$B$102</xm:f>
          </x14:formula1>
          <xm:sqref>S3:S500</xm:sqref>
        </x14:dataValidation>
        <x14:dataValidation type="list" allowBlank="1" showInputMessage="1" showErrorMessage="1">
          <x14:formula1>
            <xm:f>'LookUp Tables'!$B$288:$B$327</xm:f>
          </x14:formula1>
          <xm:sqref>BA3:BA500</xm:sqref>
        </x14:dataValidation>
        <x14:dataValidation type="list" allowBlank="1" showInputMessage="1" showErrorMessage="1">
          <x14:formula1>
            <xm:f>'LookUp Tables'!$B$331:$B$342</xm:f>
          </x14:formula1>
          <xm:sqref>AZ3:AZ500</xm:sqref>
        </x14:dataValidation>
        <x14:dataValidation type="list" allowBlank="1" showInputMessage="1" showErrorMessage="1">
          <x14:formula1>
            <xm:f>'LookUp Tables'!$B$346:$B$479</xm:f>
          </x14:formula1>
          <xm:sqref>BC3:BC500</xm:sqref>
        </x14:dataValidation>
        <x14:dataValidation type="list" allowBlank="1" showInputMessage="1" showErrorMessage="1">
          <x14:formula1>
            <xm:f>'LookUp Tables'!$B$152:$B$175</xm:f>
          </x14:formula1>
          <xm:sqref>AQ3:AQ500</xm:sqref>
        </x14:dataValidation>
        <x14:dataValidation type="list" allowBlank="1" showInputMessage="1" showErrorMessage="1">
          <x14:formula1>
            <xm:f>'LookUp Tables'!$B$179:$B$249</xm:f>
          </x14:formula1>
          <xm:sqref>AR3:AR500</xm:sqref>
        </x14:dataValidation>
        <x14:dataValidation type="list" allowBlank="1" showInputMessage="1" showErrorMessage="1">
          <x14:formula1>
            <xm:f>'LookUp Tables'!$B$105:$B$119</xm:f>
          </x14:formula1>
          <xm:sqref>AE3:AE500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J106"/>
  <sheetViews>
    <sheetView workbookViewId="0">
      <selection activeCell="N30" sqref="N30"/>
    </sheetView>
  </sheetViews>
  <sheetFormatPr defaultRowHeight="15" x14ac:dyDescent="0.25"/>
  <cols>
    <col min="1" max="1" width="12.140625" customWidth="1"/>
    <col min="2" max="2" width="14.42578125" customWidth="1"/>
    <col min="3" max="3" width="13.7109375" customWidth="1"/>
    <col min="4" max="4" width="14.28515625" customWidth="1"/>
    <col min="5" max="5" width="15.28515625" customWidth="1"/>
    <col min="6" max="6" width="12.42578125" customWidth="1"/>
    <col min="7" max="7" width="13.42578125" customWidth="1"/>
    <col min="8" max="9" width="13.7109375" customWidth="1"/>
    <col min="10" max="10" width="15" customWidth="1"/>
  </cols>
  <sheetData>
    <row r="2" spans="2:10" ht="17.25" customHeight="1" x14ac:dyDescent="0.25">
      <c r="B2" s="191" t="s">
        <v>831</v>
      </c>
    </row>
    <row r="3" spans="2:10" ht="46.5" customHeight="1" thickBot="1" x14ac:dyDescent="0.3">
      <c r="B3" s="190" t="s">
        <v>720</v>
      </c>
      <c r="C3" s="190" t="s">
        <v>721</v>
      </c>
      <c r="D3" s="190" t="s">
        <v>1</v>
      </c>
      <c r="E3" s="190" t="s">
        <v>452</v>
      </c>
      <c r="F3" s="190" t="s">
        <v>548</v>
      </c>
      <c r="G3" s="190" t="s">
        <v>718</v>
      </c>
      <c r="H3" s="190" t="s">
        <v>8</v>
      </c>
      <c r="I3" s="190" t="s">
        <v>722</v>
      </c>
      <c r="J3" s="190" t="s">
        <v>558</v>
      </c>
    </row>
    <row r="4" spans="2:10" ht="19.5" customHeight="1" thickBot="1" x14ac:dyDescent="0.3">
      <c r="B4" s="187" t="s">
        <v>723</v>
      </c>
      <c r="C4" s="187" t="s">
        <v>724</v>
      </c>
      <c r="D4" s="187" t="s">
        <v>725</v>
      </c>
      <c r="E4" s="187" t="s">
        <v>320</v>
      </c>
      <c r="F4" s="187" t="s">
        <v>320</v>
      </c>
      <c r="G4" s="187" t="s">
        <v>320</v>
      </c>
      <c r="H4" s="187" t="s">
        <v>320</v>
      </c>
      <c r="I4" s="187" t="s">
        <v>320</v>
      </c>
      <c r="J4" s="187" t="s">
        <v>319</v>
      </c>
    </row>
    <row r="5" spans="2:10" ht="15.75" thickBot="1" x14ac:dyDescent="0.3">
      <c r="B5" s="188" t="s">
        <v>724</v>
      </c>
      <c r="C5" s="188" t="s">
        <v>726</v>
      </c>
      <c r="D5" s="188" t="s">
        <v>41</v>
      </c>
      <c r="E5" s="188" t="s">
        <v>320</v>
      </c>
      <c r="F5" s="188" t="s">
        <v>320</v>
      </c>
      <c r="G5" s="188" t="s">
        <v>320</v>
      </c>
      <c r="H5" s="188" t="s">
        <v>320</v>
      </c>
      <c r="I5" s="188" t="s">
        <v>320</v>
      </c>
      <c r="J5" s="188" t="s">
        <v>319</v>
      </c>
    </row>
    <row r="6" spans="2:10" ht="15.75" thickBot="1" x14ac:dyDescent="0.3">
      <c r="B6" s="187" t="s">
        <v>726</v>
      </c>
      <c r="C6" s="187" t="s">
        <v>727</v>
      </c>
      <c r="D6" s="187" t="s">
        <v>725</v>
      </c>
      <c r="E6" s="187" t="s">
        <v>320</v>
      </c>
      <c r="F6" s="187" t="s">
        <v>320</v>
      </c>
      <c r="G6" s="187" t="s">
        <v>320</v>
      </c>
      <c r="H6" s="187" t="s">
        <v>320</v>
      </c>
      <c r="I6" s="187" t="s">
        <v>320</v>
      </c>
      <c r="J6" s="187" t="s">
        <v>319</v>
      </c>
    </row>
    <row r="7" spans="2:10" ht="15.75" thickBot="1" x14ac:dyDescent="0.3">
      <c r="B7" s="188" t="s">
        <v>727</v>
      </c>
      <c r="C7" s="188" t="s">
        <v>728</v>
      </c>
      <c r="D7" s="188" t="s">
        <v>41</v>
      </c>
      <c r="E7" s="188" t="s">
        <v>320</v>
      </c>
      <c r="F7" s="188" t="s">
        <v>320</v>
      </c>
      <c r="G7" s="188" t="s">
        <v>320</v>
      </c>
      <c r="H7" s="188" t="s">
        <v>320</v>
      </c>
      <c r="I7" s="188" t="s">
        <v>320</v>
      </c>
      <c r="J7" s="188" t="s">
        <v>319</v>
      </c>
    </row>
    <row r="8" spans="2:10" ht="15.75" thickBot="1" x14ac:dyDescent="0.3">
      <c r="B8" s="187" t="s">
        <v>729</v>
      </c>
      <c r="C8" s="187" t="s">
        <v>730</v>
      </c>
      <c r="D8" s="187" t="s">
        <v>41</v>
      </c>
      <c r="E8" s="187" t="s">
        <v>320</v>
      </c>
      <c r="F8" s="187" t="s">
        <v>320</v>
      </c>
      <c r="G8" s="187" t="s">
        <v>320</v>
      </c>
      <c r="H8" s="187" t="s">
        <v>320</v>
      </c>
      <c r="I8" s="187" t="s">
        <v>320</v>
      </c>
      <c r="J8" s="187" t="s">
        <v>319</v>
      </c>
    </row>
    <row r="9" spans="2:10" ht="15.75" thickBot="1" x14ac:dyDescent="0.3">
      <c r="B9" s="188" t="s">
        <v>730</v>
      </c>
      <c r="C9" s="188" t="s">
        <v>731</v>
      </c>
      <c r="D9" s="188" t="s">
        <v>41</v>
      </c>
      <c r="E9" s="188" t="s">
        <v>320</v>
      </c>
      <c r="F9" s="188" t="s">
        <v>320</v>
      </c>
      <c r="G9" s="188" t="s">
        <v>320</v>
      </c>
      <c r="H9" s="188" t="s">
        <v>320</v>
      </c>
      <c r="I9" s="188" t="s">
        <v>320</v>
      </c>
      <c r="J9" s="188" t="s">
        <v>319</v>
      </c>
    </row>
    <row r="10" spans="2:10" ht="15.75" thickBot="1" x14ac:dyDescent="0.3">
      <c r="B10" s="187" t="s">
        <v>731</v>
      </c>
      <c r="C10" s="187" t="s">
        <v>732</v>
      </c>
      <c r="D10" s="187" t="s">
        <v>41</v>
      </c>
      <c r="E10" s="187" t="s">
        <v>320</v>
      </c>
      <c r="F10" s="187" t="s">
        <v>320</v>
      </c>
      <c r="G10" s="187" t="s">
        <v>320</v>
      </c>
      <c r="H10" s="187" t="s">
        <v>320</v>
      </c>
      <c r="I10" s="187" t="s">
        <v>320</v>
      </c>
      <c r="J10" s="187" t="s">
        <v>319</v>
      </c>
    </row>
    <row r="11" spans="2:10" ht="15.75" thickBot="1" x14ac:dyDescent="0.3">
      <c r="B11" s="188" t="s">
        <v>732</v>
      </c>
      <c r="C11" s="188" t="s">
        <v>733</v>
      </c>
      <c r="D11" s="188" t="s">
        <v>41</v>
      </c>
      <c r="E11" s="188" t="s">
        <v>320</v>
      </c>
      <c r="F11" s="188" t="s">
        <v>320</v>
      </c>
      <c r="G11" s="188" t="s">
        <v>320</v>
      </c>
      <c r="H11" s="188" t="s">
        <v>320</v>
      </c>
      <c r="I11" s="188" t="s">
        <v>320</v>
      </c>
      <c r="J11" s="188" t="s">
        <v>319</v>
      </c>
    </row>
    <row r="12" spans="2:10" ht="15.75" thickBot="1" x14ac:dyDescent="0.3">
      <c r="B12" s="187" t="s">
        <v>733</v>
      </c>
      <c r="C12" s="187" t="s">
        <v>734</v>
      </c>
      <c r="D12" s="187" t="s">
        <v>41</v>
      </c>
      <c r="E12" s="187" t="s">
        <v>319</v>
      </c>
      <c r="F12" s="187" t="s">
        <v>319</v>
      </c>
      <c r="G12" s="187" t="s">
        <v>320</v>
      </c>
      <c r="H12" s="187" t="s">
        <v>319</v>
      </c>
      <c r="I12" s="187" t="s">
        <v>320</v>
      </c>
      <c r="J12" s="187" t="s">
        <v>319</v>
      </c>
    </row>
    <row r="13" spans="2:10" ht="15.75" thickBot="1" x14ac:dyDescent="0.3">
      <c r="B13" s="188" t="s">
        <v>734</v>
      </c>
      <c r="C13" s="188" t="s">
        <v>735</v>
      </c>
      <c r="D13" s="188" t="s">
        <v>41</v>
      </c>
      <c r="E13" s="188" t="s">
        <v>320</v>
      </c>
      <c r="F13" s="188" t="s">
        <v>320</v>
      </c>
      <c r="G13" s="188" t="s">
        <v>320</v>
      </c>
      <c r="H13" s="188" t="s">
        <v>320</v>
      </c>
      <c r="I13" s="188" t="s">
        <v>320</v>
      </c>
      <c r="J13" s="188" t="s">
        <v>319</v>
      </c>
    </row>
    <row r="14" spans="2:10" ht="15.75" thickBot="1" x14ac:dyDescent="0.3">
      <c r="B14" s="187" t="s">
        <v>735</v>
      </c>
      <c r="C14" s="187" t="s">
        <v>736</v>
      </c>
      <c r="D14" s="187" t="s">
        <v>41</v>
      </c>
      <c r="E14" s="187" t="s">
        <v>319</v>
      </c>
      <c r="F14" s="187" t="s">
        <v>319</v>
      </c>
      <c r="G14" s="187" t="s">
        <v>320</v>
      </c>
      <c r="H14" s="187" t="s">
        <v>319</v>
      </c>
      <c r="I14" s="187" t="s">
        <v>320</v>
      </c>
      <c r="J14" s="187" t="s">
        <v>319</v>
      </c>
    </row>
    <row r="15" spans="2:10" ht="15.75" thickBot="1" x14ac:dyDescent="0.3">
      <c r="B15" s="188" t="s">
        <v>736</v>
      </c>
      <c r="C15" s="188" t="s">
        <v>737</v>
      </c>
      <c r="D15" s="188" t="s">
        <v>41</v>
      </c>
      <c r="E15" s="188" t="s">
        <v>320</v>
      </c>
      <c r="F15" s="188" t="s">
        <v>320</v>
      </c>
      <c r="G15" s="188" t="s">
        <v>320</v>
      </c>
      <c r="H15" s="188" t="s">
        <v>320</v>
      </c>
      <c r="I15" s="188" t="s">
        <v>320</v>
      </c>
      <c r="J15" s="188" t="s">
        <v>319</v>
      </c>
    </row>
    <row r="16" spans="2:10" ht="15.75" thickBot="1" x14ac:dyDescent="0.3">
      <c r="B16" s="187" t="s">
        <v>737</v>
      </c>
      <c r="C16" s="187" t="s">
        <v>738</v>
      </c>
      <c r="D16" s="187" t="s">
        <v>41</v>
      </c>
      <c r="E16" s="187" t="s">
        <v>320</v>
      </c>
      <c r="F16" s="187" t="s">
        <v>320</v>
      </c>
      <c r="G16" s="187" t="s">
        <v>320</v>
      </c>
      <c r="H16" s="187" t="s">
        <v>320</v>
      </c>
      <c r="I16" s="187" t="s">
        <v>320</v>
      </c>
      <c r="J16" s="187" t="s">
        <v>319</v>
      </c>
    </row>
    <row r="17" spans="2:10" ht="15.75" thickBot="1" x14ac:dyDescent="0.3">
      <c r="B17" s="188" t="s">
        <v>738</v>
      </c>
      <c r="C17" s="188" t="s">
        <v>739</v>
      </c>
      <c r="D17" s="188" t="s">
        <v>41</v>
      </c>
      <c r="E17" s="188" t="s">
        <v>320</v>
      </c>
      <c r="F17" s="188" t="s">
        <v>320</v>
      </c>
      <c r="G17" s="188" t="s">
        <v>320</v>
      </c>
      <c r="H17" s="188" t="s">
        <v>320</v>
      </c>
      <c r="I17" s="188" t="s">
        <v>320</v>
      </c>
      <c r="J17" s="188" t="s">
        <v>319</v>
      </c>
    </row>
    <row r="18" spans="2:10" ht="15.75" thickBot="1" x14ac:dyDescent="0.3">
      <c r="B18" s="187" t="s">
        <v>739</v>
      </c>
      <c r="C18" s="187" t="s">
        <v>740</v>
      </c>
      <c r="D18" s="187" t="s">
        <v>41</v>
      </c>
      <c r="E18" s="187" t="s">
        <v>320</v>
      </c>
      <c r="F18" s="187" t="s">
        <v>320</v>
      </c>
      <c r="G18" s="187" t="s">
        <v>320</v>
      </c>
      <c r="H18" s="187" t="s">
        <v>320</v>
      </c>
      <c r="I18" s="187" t="s">
        <v>320</v>
      </c>
      <c r="J18" s="187" t="s">
        <v>319</v>
      </c>
    </row>
    <row r="19" spans="2:10" ht="15.75" thickBot="1" x14ac:dyDescent="0.3">
      <c r="B19" s="188" t="s">
        <v>740</v>
      </c>
      <c r="C19" s="188" t="s">
        <v>741</v>
      </c>
      <c r="D19" s="188" t="s">
        <v>41</v>
      </c>
      <c r="E19" s="188" t="s">
        <v>320</v>
      </c>
      <c r="F19" s="188" t="s">
        <v>320</v>
      </c>
      <c r="G19" s="188" t="s">
        <v>320</v>
      </c>
      <c r="H19" s="188" t="s">
        <v>320</v>
      </c>
      <c r="I19" s="188" t="s">
        <v>320</v>
      </c>
      <c r="J19" s="188" t="s">
        <v>319</v>
      </c>
    </row>
    <row r="20" spans="2:10" ht="15.75" thickBot="1" x14ac:dyDescent="0.3">
      <c r="B20" s="187" t="s">
        <v>741</v>
      </c>
      <c r="C20" s="187" t="s">
        <v>742</v>
      </c>
      <c r="D20" s="187" t="s">
        <v>41</v>
      </c>
      <c r="E20" s="187" t="s">
        <v>319</v>
      </c>
      <c r="F20" s="187" t="s">
        <v>319</v>
      </c>
      <c r="G20" s="187" t="s">
        <v>320</v>
      </c>
      <c r="H20" s="187" t="s">
        <v>319</v>
      </c>
      <c r="I20" s="187" t="s">
        <v>320</v>
      </c>
      <c r="J20" s="187" t="s">
        <v>319</v>
      </c>
    </row>
    <row r="21" spans="2:10" ht="15.75" thickBot="1" x14ac:dyDescent="0.3">
      <c r="B21" s="188" t="s">
        <v>742</v>
      </c>
      <c r="C21" s="188" t="s">
        <v>743</v>
      </c>
      <c r="D21" s="188" t="s">
        <v>41</v>
      </c>
      <c r="E21" s="188" t="s">
        <v>320</v>
      </c>
      <c r="F21" s="188" t="s">
        <v>320</v>
      </c>
      <c r="G21" s="188" t="s">
        <v>320</v>
      </c>
      <c r="H21" s="188" t="s">
        <v>320</v>
      </c>
      <c r="I21" s="188" t="s">
        <v>320</v>
      </c>
      <c r="J21" s="188" t="s">
        <v>319</v>
      </c>
    </row>
    <row r="22" spans="2:10" ht="15.75" thickBot="1" x14ac:dyDescent="0.3">
      <c r="B22" s="187" t="s">
        <v>743</v>
      </c>
      <c r="C22" s="187" t="s">
        <v>744</v>
      </c>
      <c r="D22" s="187" t="s">
        <v>41</v>
      </c>
      <c r="E22" s="187" t="s">
        <v>320</v>
      </c>
      <c r="F22" s="187" t="s">
        <v>320</v>
      </c>
      <c r="G22" s="187" t="s">
        <v>320</v>
      </c>
      <c r="H22" s="187" t="s">
        <v>320</v>
      </c>
      <c r="I22" s="187" t="s">
        <v>320</v>
      </c>
      <c r="J22" s="187" t="s">
        <v>319</v>
      </c>
    </row>
    <row r="23" spans="2:10" ht="15.75" thickBot="1" x14ac:dyDescent="0.3">
      <c r="B23" s="188" t="s">
        <v>744</v>
      </c>
      <c r="C23" s="188" t="s">
        <v>745</v>
      </c>
      <c r="D23" s="188" t="s">
        <v>41</v>
      </c>
      <c r="E23" s="188" t="s">
        <v>320</v>
      </c>
      <c r="F23" s="188" t="s">
        <v>320</v>
      </c>
      <c r="G23" s="188" t="s">
        <v>320</v>
      </c>
      <c r="H23" s="188" t="s">
        <v>320</v>
      </c>
      <c r="I23" s="188" t="s">
        <v>320</v>
      </c>
      <c r="J23" s="188" t="s">
        <v>319</v>
      </c>
    </row>
    <row r="24" spans="2:10" ht="15.75" thickBot="1" x14ac:dyDescent="0.3">
      <c r="B24" s="187" t="s">
        <v>745</v>
      </c>
      <c r="C24" s="187" t="s">
        <v>746</v>
      </c>
      <c r="D24" s="187" t="s">
        <v>41</v>
      </c>
      <c r="E24" s="187" t="s">
        <v>320</v>
      </c>
      <c r="F24" s="187" t="s">
        <v>320</v>
      </c>
      <c r="G24" s="187" t="s">
        <v>320</v>
      </c>
      <c r="H24" s="187" t="s">
        <v>320</v>
      </c>
      <c r="I24" s="187" t="s">
        <v>320</v>
      </c>
      <c r="J24" s="187" t="s">
        <v>319</v>
      </c>
    </row>
    <row r="25" spans="2:10" ht="15.75" thickBot="1" x14ac:dyDescent="0.3">
      <c r="B25" s="188" t="s">
        <v>746</v>
      </c>
      <c r="C25" s="188" t="s">
        <v>747</v>
      </c>
      <c r="D25" s="188" t="s">
        <v>41</v>
      </c>
      <c r="E25" s="188" t="s">
        <v>320</v>
      </c>
      <c r="F25" s="188" t="s">
        <v>320</v>
      </c>
      <c r="G25" s="188" t="s">
        <v>320</v>
      </c>
      <c r="H25" s="188" t="s">
        <v>320</v>
      </c>
      <c r="I25" s="188" t="s">
        <v>320</v>
      </c>
      <c r="J25" s="188" t="s">
        <v>319</v>
      </c>
    </row>
    <row r="26" spans="2:10" ht="15.75" thickBot="1" x14ac:dyDescent="0.3">
      <c r="B26" s="187" t="s">
        <v>747</v>
      </c>
      <c r="C26" s="187" t="s">
        <v>748</v>
      </c>
      <c r="D26" s="187" t="s">
        <v>41</v>
      </c>
      <c r="E26" s="187" t="s">
        <v>320</v>
      </c>
      <c r="F26" s="187" t="s">
        <v>320</v>
      </c>
      <c r="G26" s="187" t="s">
        <v>320</v>
      </c>
      <c r="H26" s="187" t="s">
        <v>320</v>
      </c>
      <c r="I26" s="187" t="s">
        <v>320</v>
      </c>
      <c r="J26" s="187" t="s">
        <v>319</v>
      </c>
    </row>
    <row r="27" spans="2:10" ht="15.75" thickBot="1" x14ac:dyDescent="0.3">
      <c r="B27" s="188" t="s">
        <v>748</v>
      </c>
      <c r="C27" s="188" t="s">
        <v>749</v>
      </c>
      <c r="D27" s="188" t="s">
        <v>41</v>
      </c>
      <c r="E27" s="188" t="s">
        <v>320</v>
      </c>
      <c r="F27" s="188" t="s">
        <v>320</v>
      </c>
      <c r="G27" s="188" t="s">
        <v>320</v>
      </c>
      <c r="H27" s="188" t="s">
        <v>320</v>
      </c>
      <c r="I27" s="188" t="s">
        <v>320</v>
      </c>
      <c r="J27" s="188" t="s">
        <v>319</v>
      </c>
    </row>
    <row r="28" spans="2:10" ht="15.75" thickBot="1" x14ac:dyDescent="0.3">
      <c r="B28" s="187" t="s">
        <v>750</v>
      </c>
      <c r="C28" s="187" t="s">
        <v>751</v>
      </c>
      <c r="D28" s="187" t="s">
        <v>41</v>
      </c>
      <c r="E28" s="187" t="s">
        <v>320</v>
      </c>
      <c r="F28" s="187" t="s">
        <v>320</v>
      </c>
      <c r="G28" s="187" t="s">
        <v>320</v>
      </c>
      <c r="H28" s="187" t="s">
        <v>320</v>
      </c>
      <c r="I28" s="187" t="s">
        <v>320</v>
      </c>
      <c r="J28" s="187" t="s">
        <v>319</v>
      </c>
    </row>
    <row r="29" spans="2:10" ht="15.75" thickBot="1" x14ac:dyDescent="0.3">
      <c r="B29" s="188" t="s">
        <v>751</v>
      </c>
      <c r="C29" s="188" t="s">
        <v>752</v>
      </c>
      <c r="D29" s="188" t="s">
        <v>41</v>
      </c>
      <c r="E29" s="188" t="s">
        <v>320</v>
      </c>
      <c r="F29" s="188" t="s">
        <v>320</v>
      </c>
      <c r="G29" s="188" t="s">
        <v>320</v>
      </c>
      <c r="H29" s="188" t="s">
        <v>320</v>
      </c>
      <c r="I29" s="188" t="s">
        <v>320</v>
      </c>
      <c r="J29" s="188" t="s">
        <v>319</v>
      </c>
    </row>
    <row r="30" spans="2:10" ht="15.75" thickBot="1" x14ac:dyDescent="0.3">
      <c r="B30" s="187" t="s">
        <v>752</v>
      </c>
      <c r="C30" s="187" t="s">
        <v>753</v>
      </c>
      <c r="D30" s="187" t="s">
        <v>41</v>
      </c>
      <c r="E30" s="187" t="s">
        <v>320</v>
      </c>
      <c r="F30" s="187" t="s">
        <v>320</v>
      </c>
      <c r="G30" s="187" t="s">
        <v>320</v>
      </c>
      <c r="H30" s="187" t="s">
        <v>320</v>
      </c>
      <c r="I30" s="187" t="s">
        <v>320</v>
      </c>
      <c r="J30" s="187" t="s">
        <v>319</v>
      </c>
    </row>
    <row r="31" spans="2:10" ht="15.75" thickBot="1" x14ac:dyDescent="0.3">
      <c r="B31" s="188" t="s">
        <v>753</v>
      </c>
      <c r="C31" s="188" t="s">
        <v>754</v>
      </c>
      <c r="D31" s="188" t="s">
        <v>41</v>
      </c>
      <c r="E31" s="188" t="s">
        <v>320</v>
      </c>
      <c r="F31" s="188" t="s">
        <v>320</v>
      </c>
      <c r="G31" s="188" t="s">
        <v>320</v>
      </c>
      <c r="H31" s="188" t="s">
        <v>320</v>
      </c>
      <c r="I31" s="188" t="s">
        <v>320</v>
      </c>
      <c r="J31" s="188" t="s">
        <v>319</v>
      </c>
    </row>
    <row r="32" spans="2:10" ht="15.75" thickBot="1" x14ac:dyDescent="0.3">
      <c r="B32" s="187" t="s">
        <v>754</v>
      </c>
      <c r="C32" s="187" t="s">
        <v>755</v>
      </c>
      <c r="D32" s="187" t="s">
        <v>41</v>
      </c>
      <c r="E32" s="187" t="s">
        <v>320</v>
      </c>
      <c r="F32" s="187" t="s">
        <v>320</v>
      </c>
      <c r="G32" s="187" t="s">
        <v>320</v>
      </c>
      <c r="H32" s="187" t="s">
        <v>320</v>
      </c>
      <c r="I32" s="187" t="s">
        <v>320</v>
      </c>
      <c r="J32" s="187" t="s">
        <v>319</v>
      </c>
    </row>
    <row r="33" spans="2:10" ht="15.75" thickBot="1" x14ac:dyDescent="0.3">
      <c r="B33" s="188" t="s">
        <v>755</v>
      </c>
      <c r="C33" s="188" t="s">
        <v>756</v>
      </c>
      <c r="D33" s="188" t="s">
        <v>41</v>
      </c>
      <c r="E33" s="188" t="s">
        <v>319</v>
      </c>
      <c r="F33" s="188" t="s">
        <v>319</v>
      </c>
      <c r="G33" s="188" t="s">
        <v>320</v>
      </c>
      <c r="H33" s="188" t="s">
        <v>319</v>
      </c>
      <c r="I33" s="188" t="s">
        <v>320</v>
      </c>
      <c r="J33" s="188" t="s">
        <v>319</v>
      </c>
    </row>
    <row r="34" spans="2:10" ht="15.75" thickBot="1" x14ac:dyDescent="0.3">
      <c r="B34" s="187" t="s">
        <v>756</v>
      </c>
      <c r="C34" s="187" t="s">
        <v>757</v>
      </c>
      <c r="D34" s="187" t="s">
        <v>41</v>
      </c>
      <c r="E34" s="187" t="s">
        <v>320</v>
      </c>
      <c r="F34" s="187" t="s">
        <v>320</v>
      </c>
      <c r="G34" s="187" t="s">
        <v>320</v>
      </c>
      <c r="H34" s="187" t="s">
        <v>320</v>
      </c>
      <c r="I34" s="187" t="s">
        <v>320</v>
      </c>
      <c r="J34" s="187" t="s">
        <v>319</v>
      </c>
    </row>
    <row r="35" spans="2:10" ht="15.75" thickBot="1" x14ac:dyDescent="0.3">
      <c r="B35" s="188" t="s">
        <v>757</v>
      </c>
      <c r="C35" s="188" t="s">
        <v>758</v>
      </c>
      <c r="D35" s="188" t="s">
        <v>41</v>
      </c>
      <c r="E35" s="188" t="s">
        <v>320</v>
      </c>
      <c r="F35" s="188" t="s">
        <v>320</v>
      </c>
      <c r="G35" s="188" t="s">
        <v>320</v>
      </c>
      <c r="H35" s="188" t="s">
        <v>320</v>
      </c>
      <c r="I35" s="188" t="s">
        <v>320</v>
      </c>
      <c r="J35" s="188" t="s">
        <v>319</v>
      </c>
    </row>
    <row r="36" spans="2:10" ht="15.75" thickBot="1" x14ac:dyDescent="0.3">
      <c r="B36" s="187" t="s">
        <v>758</v>
      </c>
      <c r="C36" s="187" t="s">
        <v>759</v>
      </c>
      <c r="D36" s="187" t="s">
        <v>41</v>
      </c>
      <c r="E36" s="187" t="s">
        <v>320</v>
      </c>
      <c r="F36" s="187" t="s">
        <v>320</v>
      </c>
      <c r="G36" s="187" t="s">
        <v>320</v>
      </c>
      <c r="H36" s="187" t="s">
        <v>320</v>
      </c>
      <c r="I36" s="187" t="s">
        <v>320</v>
      </c>
      <c r="J36" s="187" t="s">
        <v>319</v>
      </c>
    </row>
    <row r="37" spans="2:10" ht="15.75" thickBot="1" x14ac:dyDescent="0.3">
      <c r="B37" s="188" t="s">
        <v>759</v>
      </c>
      <c r="C37" s="188" t="s">
        <v>760</v>
      </c>
      <c r="D37" s="188" t="s">
        <v>41</v>
      </c>
      <c r="E37" s="188" t="s">
        <v>319</v>
      </c>
      <c r="F37" s="188" t="s">
        <v>319</v>
      </c>
      <c r="G37" s="188" t="s">
        <v>320</v>
      </c>
      <c r="H37" s="188" t="s">
        <v>319</v>
      </c>
      <c r="I37" s="188" t="s">
        <v>320</v>
      </c>
      <c r="J37" s="188" t="s">
        <v>319</v>
      </c>
    </row>
    <row r="38" spans="2:10" ht="15.75" thickBot="1" x14ac:dyDescent="0.3">
      <c r="B38" s="187" t="s">
        <v>760</v>
      </c>
      <c r="C38" s="187" t="s">
        <v>761</v>
      </c>
      <c r="D38" s="187" t="s">
        <v>41</v>
      </c>
      <c r="E38" s="187" t="s">
        <v>320</v>
      </c>
      <c r="F38" s="187" t="s">
        <v>320</v>
      </c>
      <c r="G38" s="187" t="s">
        <v>320</v>
      </c>
      <c r="H38" s="187" t="s">
        <v>320</v>
      </c>
      <c r="I38" s="187" t="s">
        <v>320</v>
      </c>
      <c r="J38" s="187" t="s">
        <v>319</v>
      </c>
    </row>
    <row r="39" spans="2:10" ht="15.75" thickBot="1" x14ac:dyDescent="0.3">
      <c r="B39" s="188" t="s">
        <v>761</v>
      </c>
      <c r="C39" s="188" t="s">
        <v>762</v>
      </c>
      <c r="D39" s="188" t="s">
        <v>41</v>
      </c>
      <c r="E39" s="188" t="s">
        <v>320</v>
      </c>
      <c r="F39" s="188" t="s">
        <v>320</v>
      </c>
      <c r="G39" s="188" t="s">
        <v>320</v>
      </c>
      <c r="H39" s="188" t="s">
        <v>320</v>
      </c>
      <c r="I39" s="188" t="s">
        <v>320</v>
      </c>
      <c r="J39" s="188" t="s">
        <v>319</v>
      </c>
    </row>
    <row r="40" spans="2:10" ht="15.75" thickBot="1" x14ac:dyDescent="0.3">
      <c r="B40" s="187" t="s">
        <v>762</v>
      </c>
      <c r="C40" s="187" t="s">
        <v>763</v>
      </c>
      <c r="D40" s="187" t="s">
        <v>41</v>
      </c>
      <c r="E40" s="187" t="s">
        <v>320</v>
      </c>
      <c r="F40" s="187" t="s">
        <v>320</v>
      </c>
      <c r="G40" s="187" t="s">
        <v>320</v>
      </c>
      <c r="H40" s="187" t="s">
        <v>320</v>
      </c>
      <c r="I40" s="187" t="s">
        <v>320</v>
      </c>
      <c r="J40" s="187" t="s">
        <v>319</v>
      </c>
    </row>
    <row r="41" spans="2:10" ht="15.75" thickBot="1" x14ac:dyDescent="0.3">
      <c r="B41" s="188" t="s">
        <v>763</v>
      </c>
      <c r="C41" s="188" t="s">
        <v>764</v>
      </c>
      <c r="D41" s="188" t="s">
        <v>41</v>
      </c>
      <c r="E41" s="188" t="s">
        <v>320</v>
      </c>
      <c r="F41" s="188" t="s">
        <v>320</v>
      </c>
      <c r="G41" s="188" t="s">
        <v>320</v>
      </c>
      <c r="H41" s="188" t="s">
        <v>320</v>
      </c>
      <c r="I41" s="188" t="s">
        <v>320</v>
      </c>
      <c r="J41" s="188" t="s">
        <v>319</v>
      </c>
    </row>
    <row r="42" spans="2:10" ht="15.75" thickBot="1" x14ac:dyDescent="0.3">
      <c r="B42" s="187" t="s">
        <v>764</v>
      </c>
      <c r="C42" s="187" t="s">
        <v>765</v>
      </c>
      <c r="D42" s="187" t="s">
        <v>41</v>
      </c>
      <c r="E42" s="187" t="s">
        <v>320</v>
      </c>
      <c r="F42" s="187" t="s">
        <v>320</v>
      </c>
      <c r="G42" s="187" t="s">
        <v>320</v>
      </c>
      <c r="H42" s="187" t="s">
        <v>320</v>
      </c>
      <c r="I42" s="187" t="s">
        <v>320</v>
      </c>
      <c r="J42" s="187" t="s">
        <v>319</v>
      </c>
    </row>
    <row r="43" spans="2:10" ht="15.75" thickBot="1" x14ac:dyDescent="0.3">
      <c r="B43" s="188" t="s">
        <v>765</v>
      </c>
      <c r="C43" s="188" t="s">
        <v>766</v>
      </c>
      <c r="D43" s="188" t="s">
        <v>41</v>
      </c>
      <c r="E43" s="188" t="s">
        <v>320</v>
      </c>
      <c r="F43" s="188" t="s">
        <v>320</v>
      </c>
      <c r="G43" s="188" t="s">
        <v>320</v>
      </c>
      <c r="H43" s="188" t="s">
        <v>320</v>
      </c>
      <c r="I43" s="188" t="s">
        <v>320</v>
      </c>
      <c r="J43" s="188" t="s">
        <v>319</v>
      </c>
    </row>
    <row r="44" spans="2:10" ht="15.75" thickBot="1" x14ac:dyDescent="0.3">
      <c r="B44" s="187" t="s">
        <v>766</v>
      </c>
      <c r="C44" s="187" t="s">
        <v>767</v>
      </c>
      <c r="D44" s="187" t="s">
        <v>41</v>
      </c>
      <c r="E44" s="187" t="s">
        <v>320</v>
      </c>
      <c r="F44" s="187" t="s">
        <v>320</v>
      </c>
      <c r="G44" s="187" t="s">
        <v>320</v>
      </c>
      <c r="H44" s="187" t="s">
        <v>320</v>
      </c>
      <c r="I44" s="187" t="s">
        <v>320</v>
      </c>
      <c r="J44" s="187" t="s">
        <v>319</v>
      </c>
    </row>
    <row r="45" spans="2:10" ht="15.75" thickBot="1" x14ac:dyDescent="0.3">
      <c r="B45" s="188" t="s">
        <v>767</v>
      </c>
      <c r="C45" s="188" t="s">
        <v>768</v>
      </c>
      <c r="D45" s="188" t="s">
        <v>41</v>
      </c>
      <c r="E45" s="188" t="s">
        <v>320</v>
      </c>
      <c r="F45" s="188" t="s">
        <v>320</v>
      </c>
      <c r="G45" s="188" t="s">
        <v>320</v>
      </c>
      <c r="H45" s="188" t="s">
        <v>320</v>
      </c>
      <c r="I45" s="188" t="s">
        <v>320</v>
      </c>
      <c r="J45" s="188" t="s">
        <v>319</v>
      </c>
    </row>
    <row r="46" spans="2:10" ht="15.75" thickBot="1" x14ac:dyDescent="0.3">
      <c r="B46" s="187" t="s">
        <v>768</v>
      </c>
      <c r="C46" s="187" t="s">
        <v>769</v>
      </c>
      <c r="D46" s="187" t="s">
        <v>41</v>
      </c>
      <c r="E46" s="187" t="s">
        <v>320</v>
      </c>
      <c r="F46" s="187" t="s">
        <v>320</v>
      </c>
      <c r="G46" s="187" t="s">
        <v>320</v>
      </c>
      <c r="H46" s="187" t="s">
        <v>320</v>
      </c>
      <c r="I46" s="187" t="s">
        <v>320</v>
      </c>
      <c r="J46" s="187" t="s">
        <v>319</v>
      </c>
    </row>
    <row r="47" spans="2:10" ht="15.75" thickBot="1" x14ac:dyDescent="0.3">
      <c r="B47" s="188" t="s">
        <v>769</v>
      </c>
      <c r="C47" s="188" t="s">
        <v>770</v>
      </c>
      <c r="D47" s="188" t="s">
        <v>41</v>
      </c>
      <c r="E47" s="188" t="s">
        <v>319</v>
      </c>
      <c r="F47" s="188" t="s">
        <v>319</v>
      </c>
      <c r="G47" s="188" t="s">
        <v>320</v>
      </c>
      <c r="H47" s="188" t="s">
        <v>319</v>
      </c>
      <c r="I47" s="188" t="s">
        <v>320</v>
      </c>
      <c r="J47" s="188" t="s">
        <v>319</v>
      </c>
    </row>
    <row r="48" spans="2:10" ht="15.75" thickBot="1" x14ac:dyDescent="0.3">
      <c r="B48" s="187" t="s">
        <v>770</v>
      </c>
      <c r="C48" s="187" t="s">
        <v>771</v>
      </c>
      <c r="D48" s="187" t="s">
        <v>41</v>
      </c>
      <c r="E48" s="187" t="s">
        <v>320</v>
      </c>
      <c r="F48" s="187" t="s">
        <v>320</v>
      </c>
      <c r="G48" s="187" t="s">
        <v>320</v>
      </c>
      <c r="H48" s="187" t="s">
        <v>320</v>
      </c>
      <c r="I48" s="187" t="s">
        <v>320</v>
      </c>
      <c r="J48" s="187" t="s">
        <v>319</v>
      </c>
    </row>
    <row r="49" spans="2:10" ht="15.75" thickBot="1" x14ac:dyDescent="0.3">
      <c r="B49" s="188" t="s">
        <v>771</v>
      </c>
      <c r="C49" s="188" t="s">
        <v>772</v>
      </c>
      <c r="D49" s="188" t="s">
        <v>41</v>
      </c>
      <c r="E49" s="188" t="s">
        <v>320</v>
      </c>
      <c r="F49" s="188" t="s">
        <v>320</v>
      </c>
      <c r="G49" s="188" t="s">
        <v>320</v>
      </c>
      <c r="H49" s="188" t="s">
        <v>320</v>
      </c>
      <c r="I49" s="188" t="s">
        <v>320</v>
      </c>
      <c r="J49" s="188" t="s">
        <v>319</v>
      </c>
    </row>
    <row r="50" spans="2:10" ht="15.75" thickBot="1" x14ac:dyDescent="0.3">
      <c r="B50" s="187" t="s">
        <v>772</v>
      </c>
      <c r="C50" s="187" t="s">
        <v>773</v>
      </c>
      <c r="D50" s="187" t="s">
        <v>41</v>
      </c>
      <c r="E50" s="187" t="s">
        <v>320</v>
      </c>
      <c r="F50" s="187" t="s">
        <v>320</v>
      </c>
      <c r="G50" s="187" t="s">
        <v>320</v>
      </c>
      <c r="H50" s="187" t="s">
        <v>320</v>
      </c>
      <c r="I50" s="187" t="s">
        <v>320</v>
      </c>
      <c r="J50" s="187" t="s">
        <v>319</v>
      </c>
    </row>
    <row r="51" spans="2:10" ht="15.75" thickBot="1" x14ac:dyDescent="0.3">
      <c r="B51" s="188" t="s">
        <v>773</v>
      </c>
      <c r="C51" s="188" t="s">
        <v>774</v>
      </c>
      <c r="D51" s="188" t="s">
        <v>41</v>
      </c>
      <c r="E51" s="188" t="s">
        <v>320</v>
      </c>
      <c r="F51" s="188" t="s">
        <v>320</v>
      </c>
      <c r="G51" s="188" t="s">
        <v>320</v>
      </c>
      <c r="H51" s="188" t="s">
        <v>320</v>
      </c>
      <c r="I51" s="188" t="s">
        <v>320</v>
      </c>
      <c r="J51" s="188" t="s">
        <v>319</v>
      </c>
    </row>
    <row r="52" spans="2:10" ht="15.75" thickBot="1" x14ac:dyDescent="0.3">
      <c r="B52" s="187" t="s">
        <v>774</v>
      </c>
      <c r="C52" s="187" t="s">
        <v>775</v>
      </c>
      <c r="D52" s="187" t="s">
        <v>41</v>
      </c>
      <c r="E52" s="187" t="s">
        <v>320</v>
      </c>
      <c r="F52" s="187" t="s">
        <v>320</v>
      </c>
      <c r="G52" s="187" t="s">
        <v>320</v>
      </c>
      <c r="H52" s="187" t="s">
        <v>320</v>
      </c>
      <c r="I52" s="187" t="s">
        <v>320</v>
      </c>
      <c r="J52" s="187" t="s">
        <v>319</v>
      </c>
    </row>
    <row r="53" spans="2:10" ht="15.75" thickBot="1" x14ac:dyDescent="0.3">
      <c r="B53" s="188" t="s">
        <v>775</v>
      </c>
      <c r="C53" s="188" t="s">
        <v>776</v>
      </c>
      <c r="D53" s="188" t="s">
        <v>41</v>
      </c>
      <c r="E53" s="188" t="s">
        <v>320</v>
      </c>
      <c r="F53" s="188" t="s">
        <v>320</v>
      </c>
      <c r="G53" s="188" t="s">
        <v>320</v>
      </c>
      <c r="H53" s="188" t="s">
        <v>320</v>
      </c>
      <c r="I53" s="188" t="s">
        <v>320</v>
      </c>
      <c r="J53" s="188" t="s">
        <v>319</v>
      </c>
    </row>
    <row r="54" spans="2:10" ht="15.75" thickBot="1" x14ac:dyDescent="0.3">
      <c r="B54" s="187" t="s">
        <v>776</v>
      </c>
      <c r="C54" s="187" t="s">
        <v>776</v>
      </c>
      <c r="D54" s="187" t="s">
        <v>41</v>
      </c>
      <c r="E54" s="187" t="s">
        <v>320</v>
      </c>
      <c r="F54" s="187" t="s">
        <v>320</v>
      </c>
      <c r="G54" s="187" t="s">
        <v>320</v>
      </c>
      <c r="H54" s="187" t="s">
        <v>320</v>
      </c>
      <c r="I54" s="187" t="s">
        <v>320</v>
      </c>
      <c r="J54" s="187" t="s">
        <v>319</v>
      </c>
    </row>
    <row r="55" spans="2:10" ht="15.75" thickBot="1" x14ac:dyDescent="0.3">
      <c r="B55" s="188" t="s">
        <v>776</v>
      </c>
      <c r="C55" s="188" t="s">
        <v>777</v>
      </c>
      <c r="D55" s="188" t="s">
        <v>41</v>
      </c>
      <c r="E55" s="188" t="s">
        <v>320</v>
      </c>
      <c r="F55" s="188" t="s">
        <v>320</v>
      </c>
      <c r="G55" s="188" t="s">
        <v>320</v>
      </c>
      <c r="H55" s="188" t="s">
        <v>320</v>
      </c>
      <c r="I55" s="188" t="s">
        <v>320</v>
      </c>
      <c r="J55" s="188" t="s">
        <v>319</v>
      </c>
    </row>
    <row r="56" spans="2:10" ht="15.75" thickBot="1" x14ac:dyDescent="0.3">
      <c r="B56" s="187" t="s">
        <v>777</v>
      </c>
      <c r="C56" s="187" t="s">
        <v>778</v>
      </c>
      <c r="D56" s="187" t="s">
        <v>41</v>
      </c>
      <c r="E56" s="187" t="s">
        <v>320</v>
      </c>
      <c r="F56" s="187" t="s">
        <v>320</v>
      </c>
      <c r="G56" s="187" t="s">
        <v>320</v>
      </c>
      <c r="H56" s="187" t="s">
        <v>320</v>
      </c>
      <c r="I56" s="187" t="s">
        <v>320</v>
      </c>
      <c r="J56" s="187" t="s">
        <v>319</v>
      </c>
    </row>
    <row r="57" spans="2:10" ht="15.75" thickBot="1" x14ac:dyDescent="0.3">
      <c r="B57" s="188" t="s">
        <v>779</v>
      </c>
      <c r="C57" s="188" t="s">
        <v>780</v>
      </c>
      <c r="D57" s="188" t="s">
        <v>41</v>
      </c>
      <c r="E57" s="188" t="s">
        <v>320</v>
      </c>
      <c r="F57" s="188" t="s">
        <v>320</v>
      </c>
      <c r="G57" s="188" t="s">
        <v>320</v>
      </c>
      <c r="H57" s="188" t="s">
        <v>320</v>
      </c>
      <c r="I57" s="188" t="s">
        <v>320</v>
      </c>
      <c r="J57" s="188" t="s">
        <v>319</v>
      </c>
    </row>
    <row r="58" spans="2:10" ht="15.75" thickBot="1" x14ac:dyDescent="0.3">
      <c r="B58" s="187" t="s">
        <v>780</v>
      </c>
      <c r="C58" s="187" t="s">
        <v>781</v>
      </c>
      <c r="D58" s="187" t="s">
        <v>41</v>
      </c>
      <c r="E58" s="187" t="s">
        <v>320</v>
      </c>
      <c r="F58" s="187" t="s">
        <v>320</v>
      </c>
      <c r="G58" s="187" t="s">
        <v>320</v>
      </c>
      <c r="H58" s="187" t="s">
        <v>320</v>
      </c>
      <c r="I58" s="187" t="s">
        <v>320</v>
      </c>
      <c r="J58" s="187" t="s">
        <v>319</v>
      </c>
    </row>
    <row r="59" spans="2:10" ht="15.75" thickBot="1" x14ac:dyDescent="0.3">
      <c r="B59" s="188" t="s">
        <v>781</v>
      </c>
      <c r="C59" s="188" t="s">
        <v>782</v>
      </c>
      <c r="D59" s="188" t="s">
        <v>41</v>
      </c>
      <c r="E59" s="188" t="s">
        <v>320</v>
      </c>
      <c r="F59" s="188" t="s">
        <v>320</v>
      </c>
      <c r="G59" s="188" t="s">
        <v>320</v>
      </c>
      <c r="H59" s="188" t="s">
        <v>320</v>
      </c>
      <c r="I59" s="188" t="s">
        <v>320</v>
      </c>
      <c r="J59" s="188" t="s">
        <v>319</v>
      </c>
    </row>
    <row r="60" spans="2:10" ht="15.75" thickBot="1" x14ac:dyDescent="0.3">
      <c r="B60" s="187" t="s">
        <v>782</v>
      </c>
      <c r="C60" s="187" t="s">
        <v>783</v>
      </c>
      <c r="D60" s="187" t="s">
        <v>41</v>
      </c>
      <c r="E60" s="187" t="s">
        <v>319</v>
      </c>
      <c r="F60" s="187" t="s">
        <v>319</v>
      </c>
      <c r="G60" s="187" t="s">
        <v>320</v>
      </c>
      <c r="H60" s="187" t="s">
        <v>319</v>
      </c>
      <c r="I60" s="187" t="s">
        <v>320</v>
      </c>
      <c r="J60" s="187" t="s">
        <v>319</v>
      </c>
    </row>
    <row r="61" spans="2:10" ht="15.75" thickBot="1" x14ac:dyDescent="0.3">
      <c r="B61" s="188" t="s">
        <v>783</v>
      </c>
      <c r="C61" s="188" t="s">
        <v>784</v>
      </c>
      <c r="D61" s="188" t="s">
        <v>41</v>
      </c>
      <c r="E61" s="188" t="s">
        <v>320</v>
      </c>
      <c r="F61" s="188" t="s">
        <v>320</v>
      </c>
      <c r="G61" s="188" t="s">
        <v>320</v>
      </c>
      <c r="H61" s="188" t="s">
        <v>320</v>
      </c>
      <c r="I61" s="188" t="s">
        <v>320</v>
      </c>
      <c r="J61" s="188" t="s">
        <v>319</v>
      </c>
    </row>
    <row r="62" spans="2:10" ht="15.75" thickBot="1" x14ac:dyDescent="0.3">
      <c r="B62" s="187" t="s">
        <v>784</v>
      </c>
      <c r="C62" s="187" t="s">
        <v>785</v>
      </c>
      <c r="D62" s="187" t="s">
        <v>41</v>
      </c>
      <c r="E62" s="187" t="s">
        <v>320</v>
      </c>
      <c r="F62" s="187" t="s">
        <v>320</v>
      </c>
      <c r="G62" s="187" t="s">
        <v>320</v>
      </c>
      <c r="H62" s="187" t="s">
        <v>320</v>
      </c>
      <c r="I62" s="187" t="s">
        <v>320</v>
      </c>
      <c r="J62" s="187" t="s">
        <v>319</v>
      </c>
    </row>
    <row r="63" spans="2:10" ht="15.75" thickBot="1" x14ac:dyDescent="0.3">
      <c r="B63" s="188" t="s">
        <v>785</v>
      </c>
      <c r="C63" s="188" t="s">
        <v>786</v>
      </c>
      <c r="D63" s="188" t="s">
        <v>41</v>
      </c>
      <c r="E63" s="188" t="s">
        <v>320</v>
      </c>
      <c r="F63" s="188" t="s">
        <v>320</v>
      </c>
      <c r="G63" s="188" t="s">
        <v>320</v>
      </c>
      <c r="H63" s="188" t="s">
        <v>320</v>
      </c>
      <c r="I63" s="188" t="s">
        <v>320</v>
      </c>
      <c r="J63" s="188" t="s">
        <v>319</v>
      </c>
    </row>
    <row r="64" spans="2:10" ht="15.75" thickBot="1" x14ac:dyDescent="0.3">
      <c r="B64" s="187" t="s">
        <v>786</v>
      </c>
      <c r="C64" s="187" t="s">
        <v>787</v>
      </c>
      <c r="D64" s="187" t="s">
        <v>41</v>
      </c>
      <c r="E64" s="187" t="s">
        <v>319</v>
      </c>
      <c r="F64" s="187" t="s">
        <v>319</v>
      </c>
      <c r="G64" s="187" t="s">
        <v>320</v>
      </c>
      <c r="H64" s="187" t="s">
        <v>319</v>
      </c>
      <c r="I64" s="187" t="s">
        <v>320</v>
      </c>
      <c r="J64" s="187" t="s">
        <v>319</v>
      </c>
    </row>
    <row r="65" spans="2:10" ht="15.75" thickBot="1" x14ac:dyDescent="0.3">
      <c r="B65" s="188" t="s">
        <v>787</v>
      </c>
      <c r="C65" s="188" t="s">
        <v>788</v>
      </c>
      <c r="D65" s="188" t="s">
        <v>41</v>
      </c>
      <c r="E65" s="188" t="s">
        <v>320</v>
      </c>
      <c r="F65" s="188" t="s">
        <v>320</v>
      </c>
      <c r="G65" s="188" t="s">
        <v>320</v>
      </c>
      <c r="H65" s="188" t="s">
        <v>320</v>
      </c>
      <c r="I65" s="188" t="s">
        <v>320</v>
      </c>
      <c r="J65" s="188" t="s">
        <v>319</v>
      </c>
    </row>
    <row r="66" spans="2:10" ht="15.75" thickBot="1" x14ac:dyDescent="0.3">
      <c r="B66" s="187" t="s">
        <v>788</v>
      </c>
      <c r="C66" s="187" t="s">
        <v>789</v>
      </c>
      <c r="D66" s="187" t="s">
        <v>41</v>
      </c>
      <c r="E66" s="187" t="s">
        <v>319</v>
      </c>
      <c r="F66" s="187" t="s">
        <v>319</v>
      </c>
      <c r="G66" s="187" t="s">
        <v>320</v>
      </c>
      <c r="H66" s="187" t="s">
        <v>319</v>
      </c>
      <c r="I66" s="187" t="s">
        <v>320</v>
      </c>
      <c r="J66" s="187" t="s">
        <v>319</v>
      </c>
    </row>
    <row r="67" spans="2:10" ht="15.75" thickBot="1" x14ac:dyDescent="0.3">
      <c r="B67" s="188" t="s">
        <v>789</v>
      </c>
      <c r="C67" s="188" t="s">
        <v>790</v>
      </c>
      <c r="D67" s="188" t="s">
        <v>41</v>
      </c>
      <c r="E67" s="188" t="s">
        <v>320</v>
      </c>
      <c r="F67" s="188" t="s">
        <v>320</v>
      </c>
      <c r="G67" s="188" t="s">
        <v>320</v>
      </c>
      <c r="H67" s="188" t="s">
        <v>320</v>
      </c>
      <c r="I67" s="188" t="s">
        <v>320</v>
      </c>
      <c r="J67" s="188" t="s">
        <v>319</v>
      </c>
    </row>
    <row r="68" spans="2:10" ht="15.75" thickBot="1" x14ac:dyDescent="0.3">
      <c r="B68" s="187" t="s">
        <v>790</v>
      </c>
      <c r="C68" s="187" t="s">
        <v>791</v>
      </c>
      <c r="D68" s="187" t="s">
        <v>41</v>
      </c>
      <c r="E68" s="187" t="s">
        <v>319</v>
      </c>
      <c r="F68" s="187" t="s">
        <v>319</v>
      </c>
      <c r="G68" s="187" t="s">
        <v>320</v>
      </c>
      <c r="H68" s="187" t="s">
        <v>319</v>
      </c>
      <c r="I68" s="187" t="s">
        <v>320</v>
      </c>
      <c r="J68" s="187" t="s">
        <v>319</v>
      </c>
    </row>
    <row r="69" spans="2:10" ht="15.75" thickBot="1" x14ac:dyDescent="0.3">
      <c r="B69" s="188" t="s">
        <v>791</v>
      </c>
      <c r="C69" s="188" t="s">
        <v>792</v>
      </c>
      <c r="D69" s="188" t="s">
        <v>41</v>
      </c>
      <c r="E69" s="188" t="s">
        <v>320</v>
      </c>
      <c r="F69" s="188" t="s">
        <v>320</v>
      </c>
      <c r="G69" s="188" t="s">
        <v>320</v>
      </c>
      <c r="H69" s="188" t="s">
        <v>320</v>
      </c>
      <c r="I69" s="188" t="s">
        <v>320</v>
      </c>
      <c r="J69" s="188" t="s">
        <v>319</v>
      </c>
    </row>
    <row r="70" spans="2:10" ht="15.75" thickBot="1" x14ac:dyDescent="0.3">
      <c r="B70" s="187" t="s">
        <v>792</v>
      </c>
      <c r="C70" s="187" t="s">
        <v>793</v>
      </c>
      <c r="D70" s="187" t="s">
        <v>41</v>
      </c>
      <c r="E70" s="187" t="s">
        <v>320</v>
      </c>
      <c r="F70" s="187" t="s">
        <v>320</v>
      </c>
      <c r="G70" s="187" t="s">
        <v>320</v>
      </c>
      <c r="H70" s="187" t="s">
        <v>320</v>
      </c>
      <c r="I70" s="187" t="s">
        <v>320</v>
      </c>
      <c r="J70" s="187" t="s">
        <v>319</v>
      </c>
    </row>
    <row r="71" spans="2:10" ht="15.75" thickBot="1" x14ac:dyDescent="0.3">
      <c r="B71" s="188" t="s">
        <v>793</v>
      </c>
      <c r="C71" s="188" t="s">
        <v>794</v>
      </c>
      <c r="D71" s="188" t="s">
        <v>41</v>
      </c>
      <c r="E71" s="188" t="s">
        <v>320</v>
      </c>
      <c r="F71" s="188" t="s">
        <v>320</v>
      </c>
      <c r="G71" s="188" t="s">
        <v>320</v>
      </c>
      <c r="H71" s="188" t="s">
        <v>320</v>
      </c>
      <c r="I71" s="188" t="s">
        <v>320</v>
      </c>
      <c r="J71" s="188" t="s">
        <v>319</v>
      </c>
    </row>
    <row r="72" spans="2:10" ht="15.75" thickBot="1" x14ac:dyDescent="0.3">
      <c r="B72" s="187" t="s">
        <v>794</v>
      </c>
      <c r="C72" s="187" t="s">
        <v>795</v>
      </c>
      <c r="D72" s="187" t="s">
        <v>41</v>
      </c>
      <c r="E72" s="187" t="s">
        <v>320</v>
      </c>
      <c r="F72" s="187" t="s">
        <v>320</v>
      </c>
      <c r="G72" s="187" t="s">
        <v>320</v>
      </c>
      <c r="H72" s="187" t="s">
        <v>320</v>
      </c>
      <c r="I72" s="187" t="s">
        <v>320</v>
      </c>
      <c r="J72" s="187" t="s">
        <v>319</v>
      </c>
    </row>
    <row r="73" spans="2:10" ht="15.75" thickBot="1" x14ac:dyDescent="0.3">
      <c r="B73" s="188" t="s">
        <v>795</v>
      </c>
      <c r="C73" s="188" t="s">
        <v>796</v>
      </c>
      <c r="D73" s="188" t="s">
        <v>41</v>
      </c>
      <c r="E73" s="188" t="s">
        <v>319</v>
      </c>
      <c r="F73" s="188" t="s">
        <v>319</v>
      </c>
      <c r="G73" s="188" t="s">
        <v>320</v>
      </c>
      <c r="H73" s="188" t="s">
        <v>319</v>
      </c>
      <c r="I73" s="188" t="s">
        <v>320</v>
      </c>
      <c r="J73" s="188" t="s">
        <v>319</v>
      </c>
    </row>
    <row r="74" spans="2:10" ht="15.75" thickBot="1" x14ac:dyDescent="0.3">
      <c r="B74" s="187" t="s">
        <v>796</v>
      </c>
      <c r="C74" s="187" t="s">
        <v>797</v>
      </c>
      <c r="D74" s="187" t="s">
        <v>41</v>
      </c>
      <c r="E74" s="187" t="s">
        <v>320</v>
      </c>
      <c r="F74" s="187" t="s">
        <v>320</v>
      </c>
      <c r="G74" s="187" t="s">
        <v>320</v>
      </c>
      <c r="H74" s="187" t="s">
        <v>320</v>
      </c>
      <c r="I74" s="187" t="s">
        <v>320</v>
      </c>
      <c r="J74" s="187" t="s">
        <v>319</v>
      </c>
    </row>
    <row r="75" spans="2:10" ht="15.75" thickBot="1" x14ac:dyDescent="0.3">
      <c r="B75" s="188" t="s">
        <v>797</v>
      </c>
      <c r="C75" s="188" t="s">
        <v>798</v>
      </c>
      <c r="D75" s="188" t="s">
        <v>41</v>
      </c>
      <c r="E75" s="188" t="s">
        <v>320</v>
      </c>
      <c r="F75" s="188" t="s">
        <v>320</v>
      </c>
      <c r="G75" s="188" t="s">
        <v>320</v>
      </c>
      <c r="H75" s="188" t="s">
        <v>320</v>
      </c>
      <c r="I75" s="188" t="s">
        <v>320</v>
      </c>
      <c r="J75" s="188" t="s">
        <v>319</v>
      </c>
    </row>
    <row r="76" spans="2:10" ht="15.75" thickBot="1" x14ac:dyDescent="0.3">
      <c r="B76" s="187" t="s">
        <v>798</v>
      </c>
      <c r="C76" s="187" t="s">
        <v>799</v>
      </c>
      <c r="D76" s="187" t="s">
        <v>41</v>
      </c>
      <c r="E76" s="187" t="s">
        <v>320</v>
      </c>
      <c r="F76" s="187" t="s">
        <v>320</v>
      </c>
      <c r="G76" s="187" t="s">
        <v>320</v>
      </c>
      <c r="H76" s="187" t="s">
        <v>320</v>
      </c>
      <c r="I76" s="187" t="s">
        <v>320</v>
      </c>
      <c r="J76" s="187" t="s">
        <v>319</v>
      </c>
    </row>
    <row r="77" spans="2:10" ht="15.75" thickBot="1" x14ac:dyDescent="0.3">
      <c r="B77" s="188" t="s">
        <v>799</v>
      </c>
      <c r="C77" s="188" t="s">
        <v>800</v>
      </c>
      <c r="D77" s="188" t="s">
        <v>41</v>
      </c>
      <c r="E77" s="188" t="s">
        <v>319</v>
      </c>
      <c r="F77" s="188" t="s">
        <v>319</v>
      </c>
      <c r="G77" s="188" t="s">
        <v>320</v>
      </c>
      <c r="H77" s="188" t="s">
        <v>319</v>
      </c>
      <c r="I77" s="188" t="s">
        <v>320</v>
      </c>
      <c r="J77" s="188" t="s">
        <v>319</v>
      </c>
    </row>
    <row r="78" spans="2:10" ht="15.75" thickBot="1" x14ac:dyDescent="0.3">
      <c r="B78" s="187" t="s">
        <v>800</v>
      </c>
      <c r="C78" s="187" t="s">
        <v>801</v>
      </c>
      <c r="D78" s="187" t="s">
        <v>41</v>
      </c>
      <c r="E78" s="187" t="s">
        <v>320</v>
      </c>
      <c r="F78" s="187" t="s">
        <v>320</v>
      </c>
      <c r="G78" s="187" t="s">
        <v>320</v>
      </c>
      <c r="H78" s="187" t="s">
        <v>320</v>
      </c>
      <c r="I78" s="187" t="s">
        <v>320</v>
      </c>
      <c r="J78" s="187" t="s">
        <v>319</v>
      </c>
    </row>
    <row r="79" spans="2:10" ht="15.75" thickBot="1" x14ac:dyDescent="0.3">
      <c r="B79" s="188" t="s">
        <v>801</v>
      </c>
      <c r="C79" s="188" t="s">
        <v>802</v>
      </c>
      <c r="D79" s="188" t="s">
        <v>41</v>
      </c>
      <c r="E79" s="188" t="s">
        <v>320</v>
      </c>
      <c r="F79" s="188" t="s">
        <v>320</v>
      </c>
      <c r="G79" s="188" t="s">
        <v>320</v>
      </c>
      <c r="H79" s="188" t="s">
        <v>320</v>
      </c>
      <c r="I79" s="188" t="s">
        <v>320</v>
      </c>
      <c r="J79" s="188" t="s">
        <v>319</v>
      </c>
    </row>
    <row r="80" spans="2:10" ht="15.75" thickBot="1" x14ac:dyDescent="0.3">
      <c r="B80" s="187" t="s">
        <v>802</v>
      </c>
      <c r="C80" s="187" t="s">
        <v>803</v>
      </c>
      <c r="D80" s="187" t="s">
        <v>41</v>
      </c>
      <c r="E80" s="187" t="s">
        <v>320</v>
      </c>
      <c r="F80" s="187" t="s">
        <v>320</v>
      </c>
      <c r="G80" s="187" t="s">
        <v>320</v>
      </c>
      <c r="H80" s="187" t="s">
        <v>320</v>
      </c>
      <c r="I80" s="187" t="s">
        <v>320</v>
      </c>
      <c r="J80" s="187" t="s">
        <v>319</v>
      </c>
    </row>
    <row r="81" spans="2:10" ht="15.75" thickBot="1" x14ac:dyDescent="0.3">
      <c r="B81" s="188" t="s">
        <v>803</v>
      </c>
      <c r="C81" s="188" t="s">
        <v>804</v>
      </c>
      <c r="D81" s="188" t="s">
        <v>41</v>
      </c>
      <c r="E81" s="188" t="s">
        <v>319</v>
      </c>
      <c r="F81" s="188" t="s">
        <v>319</v>
      </c>
      <c r="G81" s="188" t="s">
        <v>320</v>
      </c>
      <c r="H81" s="188" t="s">
        <v>319</v>
      </c>
      <c r="I81" s="188" t="s">
        <v>320</v>
      </c>
      <c r="J81" s="188" t="s">
        <v>319</v>
      </c>
    </row>
    <row r="82" spans="2:10" ht="15.75" thickBot="1" x14ac:dyDescent="0.3">
      <c r="B82" s="187" t="s">
        <v>804</v>
      </c>
      <c r="C82" s="187" t="s">
        <v>805</v>
      </c>
      <c r="D82" s="187" t="s">
        <v>41</v>
      </c>
      <c r="E82" s="187" t="s">
        <v>320</v>
      </c>
      <c r="F82" s="187" t="s">
        <v>320</v>
      </c>
      <c r="G82" s="187" t="s">
        <v>320</v>
      </c>
      <c r="H82" s="187" t="s">
        <v>320</v>
      </c>
      <c r="I82" s="187" t="s">
        <v>320</v>
      </c>
      <c r="J82" s="187" t="s">
        <v>319</v>
      </c>
    </row>
    <row r="83" spans="2:10" ht="15.75" thickBot="1" x14ac:dyDescent="0.3">
      <c r="B83" s="188" t="s">
        <v>806</v>
      </c>
      <c r="C83" s="188" t="s">
        <v>807</v>
      </c>
      <c r="D83" s="188" t="s">
        <v>41</v>
      </c>
      <c r="E83" s="188" t="s">
        <v>320</v>
      </c>
      <c r="F83" s="188" t="s">
        <v>320</v>
      </c>
      <c r="G83" s="188" t="s">
        <v>320</v>
      </c>
      <c r="H83" s="188" t="s">
        <v>320</v>
      </c>
      <c r="I83" s="188" t="s">
        <v>320</v>
      </c>
      <c r="J83" s="188" t="s">
        <v>319</v>
      </c>
    </row>
    <row r="84" spans="2:10" ht="15.75" thickBot="1" x14ac:dyDescent="0.3">
      <c r="B84" s="187" t="s">
        <v>807</v>
      </c>
      <c r="C84" s="187" t="s">
        <v>808</v>
      </c>
      <c r="D84" s="187" t="s">
        <v>41</v>
      </c>
      <c r="E84" s="187" t="s">
        <v>320</v>
      </c>
      <c r="F84" s="187" t="s">
        <v>320</v>
      </c>
      <c r="G84" s="187" t="s">
        <v>320</v>
      </c>
      <c r="H84" s="187" t="s">
        <v>320</v>
      </c>
      <c r="I84" s="187" t="s">
        <v>320</v>
      </c>
      <c r="J84" s="187" t="s">
        <v>319</v>
      </c>
    </row>
    <row r="85" spans="2:10" ht="15.75" thickBot="1" x14ac:dyDescent="0.3">
      <c r="B85" s="188" t="s">
        <v>808</v>
      </c>
      <c r="C85" s="188" t="s">
        <v>809</v>
      </c>
      <c r="D85" s="188" t="s">
        <v>41</v>
      </c>
      <c r="E85" s="188" t="s">
        <v>320</v>
      </c>
      <c r="F85" s="188" t="s">
        <v>320</v>
      </c>
      <c r="G85" s="188" t="s">
        <v>320</v>
      </c>
      <c r="H85" s="188" t="s">
        <v>320</v>
      </c>
      <c r="I85" s="188" t="s">
        <v>320</v>
      </c>
      <c r="J85" s="188" t="s">
        <v>319</v>
      </c>
    </row>
    <row r="86" spans="2:10" ht="15.75" thickBot="1" x14ac:dyDescent="0.3">
      <c r="B86" s="187" t="s">
        <v>809</v>
      </c>
      <c r="C86" s="187" t="s">
        <v>810</v>
      </c>
      <c r="D86" s="187" t="s">
        <v>41</v>
      </c>
      <c r="E86" s="187" t="s">
        <v>320</v>
      </c>
      <c r="F86" s="187" t="s">
        <v>320</v>
      </c>
      <c r="G86" s="187" t="s">
        <v>320</v>
      </c>
      <c r="H86" s="187" t="s">
        <v>320</v>
      </c>
      <c r="I86" s="187" t="s">
        <v>320</v>
      </c>
      <c r="J86" s="187" t="s">
        <v>319</v>
      </c>
    </row>
    <row r="87" spans="2:10" ht="15.75" thickBot="1" x14ac:dyDescent="0.3">
      <c r="B87" s="188" t="s">
        <v>810</v>
      </c>
      <c r="C87" s="188" t="s">
        <v>811</v>
      </c>
      <c r="D87" s="188" t="s">
        <v>41</v>
      </c>
      <c r="E87" s="188" t="s">
        <v>319</v>
      </c>
      <c r="F87" s="188" t="s">
        <v>319</v>
      </c>
      <c r="G87" s="188" t="s">
        <v>320</v>
      </c>
      <c r="H87" s="188" t="s">
        <v>319</v>
      </c>
      <c r="I87" s="188" t="s">
        <v>320</v>
      </c>
      <c r="J87" s="188" t="s">
        <v>319</v>
      </c>
    </row>
    <row r="88" spans="2:10" ht="15.75" thickBot="1" x14ac:dyDescent="0.3">
      <c r="B88" s="187" t="s">
        <v>811</v>
      </c>
      <c r="C88" s="187" t="s">
        <v>812</v>
      </c>
      <c r="D88" s="187" t="s">
        <v>41</v>
      </c>
      <c r="E88" s="187" t="s">
        <v>320</v>
      </c>
      <c r="F88" s="187" t="s">
        <v>320</v>
      </c>
      <c r="G88" s="187" t="s">
        <v>320</v>
      </c>
      <c r="H88" s="187" t="s">
        <v>320</v>
      </c>
      <c r="I88" s="187" t="s">
        <v>320</v>
      </c>
      <c r="J88" s="187" t="s">
        <v>319</v>
      </c>
    </row>
    <row r="89" spans="2:10" ht="15.75" thickBot="1" x14ac:dyDescent="0.3">
      <c r="B89" s="188" t="s">
        <v>812</v>
      </c>
      <c r="C89" s="188" t="s">
        <v>813</v>
      </c>
      <c r="D89" s="188" t="s">
        <v>41</v>
      </c>
      <c r="E89" s="188" t="s">
        <v>319</v>
      </c>
      <c r="F89" s="188" t="s">
        <v>319</v>
      </c>
      <c r="G89" s="188" t="s">
        <v>320</v>
      </c>
      <c r="H89" s="188" t="s">
        <v>319</v>
      </c>
      <c r="I89" s="188" t="s">
        <v>320</v>
      </c>
      <c r="J89" s="188" t="s">
        <v>319</v>
      </c>
    </row>
    <row r="90" spans="2:10" ht="15.75" thickBot="1" x14ac:dyDescent="0.3">
      <c r="B90" s="187" t="s">
        <v>813</v>
      </c>
      <c r="C90" s="187" t="s">
        <v>814</v>
      </c>
      <c r="D90" s="187" t="s">
        <v>41</v>
      </c>
      <c r="E90" s="187" t="s">
        <v>320</v>
      </c>
      <c r="F90" s="187" t="s">
        <v>320</v>
      </c>
      <c r="G90" s="187" t="s">
        <v>320</v>
      </c>
      <c r="H90" s="187" t="s">
        <v>320</v>
      </c>
      <c r="I90" s="187" t="s">
        <v>320</v>
      </c>
      <c r="J90" s="187" t="s">
        <v>319</v>
      </c>
    </row>
    <row r="91" spans="2:10" ht="15.75" thickBot="1" x14ac:dyDescent="0.3">
      <c r="B91" s="188" t="s">
        <v>814</v>
      </c>
      <c r="C91" s="188" t="s">
        <v>815</v>
      </c>
      <c r="D91" s="188" t="s">
        <v>41</v>
      </c>
      <c r="E91" s="188" t="s">
        <v>320</v>
      </c>
      <c r="F91" s="188" t="s">
        <v>320</v>
      </c>
      <c r="G91" s="188" t="s">
        <v>320</v>
      </c>
      <c r="H91" s="188" t="s">
        <v>320</v>
      </c>
      <c r="I91" s="188" t="s">
        <v>320</v>
      </c>
      <c r="J91" s="188" t="s">
        <v>319</v>
      </c>
    </row>
    <row r="92" spans="2:10" ht="15.75" thickBot="1" x14ac:dyDescent="0.3">
      <c r="B92" s="187" t="s">
        <v>815</v>
      </c>
      <c r="C92" s="187" t="s">
        <v>816</v>
      </c>
      <c r="D92" s="187" t="s">
        <v>41</v>
      </c>
      <c r="E92" s="187" t="s">
        <v>320</v>
      </c>
      <c r="F92" s="187" t="s">
        <v>320</v>
      </c>
      <c r="G92" s="187" t="s">
        <v>320</v>
      </c>
      <c r="H92" s="187" t="s">
        <v>320</v>
      </c>
      <c r="I92" s="187" t="s">
        <v>320</v>
      </c>
      <c r="J92" s="187" t="s">
        <v>319</v>
      </c>
    </row>
    <row r="93" spans="2:10" ht="15.75" thickBot="1" x14ac:dyDescent="0.3">
      <c r="B93" s="188" t="s">
        <v>816</v>
      </c>
      <c r="C93" s="188" t="s">
        <v>817</v>
      </c>
      <c r="D93" s="188" t="s">
        <v>41</v>
      </c>
      <c r="E93" s="188" t="s">
        <v>320</v>
      </c>
      <c r="F93" s="188" t="s">
        <v>320</v>
      </c>
      <c r="G93" s="188" t="s">
        <v>320</v>
      </c>
      <c r="H93" s="188" t="s">
        <v>320</v>
      </c>
      <c r="I93" s="188" t="s">
        <v>320</v>
      </c>
      <c r="J93" s="188" t="s">
        <v>319</v>
      </c>
    </row>
    <row r="94" spans="2:10" ht="15.75" thickBot="1" x14ac:dyDescent="0.3">
      <c r="B94" s="187" t="s">
        <v>817</v>
      </c>
      <c r="C94" s="187" t="s">
        <v>818</v>
      </c>
      <c r="D94" s="187" t="s">
        <v>41</v>
      </c>
      <c r="E94" s="187" t="s">
        <v>319</v>
      </c>
      <c r="F94" s="187" t="s">
        <v>319</v>
      </c>
      <c r="G94" s="187" t="s">
        <v>320</v>
      </c>
      <c r="H94" s="187" t="s">
        <v>319</v>
      </c>
      <c r="I94" s="187" t="s">
        <v>320</v>
      </c>
      <c r="J94" s="187" t="s">
        <v>319</v>
      </c>
    </row>
    <row r="95" spans="2:10" ht="15.75" thickBot="1" x14ac:dyDescent="0.3">
      <c r="B95" s="188" t="s">
        <v>818</v>
      </c>
      <c r="C95" s="188" t="s">
        <v>819</v>
      </c>
      <c r="D95" s="188" t="s">
        <v>41</v>
      </c>
      <c r="E95" s="188" t="s">
        <v>320</v>
      </c>
      <c r="F95" s="188" t="s">
        <v>320</v>
      </c>
      <c r="G95" s="188" t="s">
        <v>320</v>
      </c>
      <c r="H95" s="188" t="s">
        <v>320</v>
      </c>
      <c r="I95" s="188" t="s">
        <v>320</v>
      </c>
      <c r="J95" s="188" t="s">
        <v>319</v>
      </c>
    </row>
    <row r="96" spans="2:10" ht="15.75" thickBot="1" x14ac:dyDescent="0.3">
      <c r="B96" s="187" t="s">
        <v>819</v>
      </c>
      <c r="C96" s="187" t="s">
        <v>820</v>
      </c>
      <c r="D96" s="187" t="s">
        <v>41</v>
      </c>
      <c r="E96" s="187" t="s">
        <v>320</v>
      </c>
      <c r="F96" s="187" t="s">
        <v>320</v>
      </c>
      <c r="G96" s="187" t="s">
        <v>320</v>
      </c>
      <c r="H96" s="187" t="s">
        <v>320</v>
      </c>
      <c r="I96" s="187" t="s">
        <v>320</v>
      </c>
      <c r="J96" s="187" t="s">
        <v>319</v>
      </c>
    </row>
    <row r="97" spans="2:10" ht="15.75" thickBot="1" x14ac:dyDescent="0.3">
      <c r="B97" s="188" t="s">
        <v>820</v>
      </c>
      <c r="C97" s="188" t="s">
        <v>821</v>
      </c>
      <c r="D97" s="188" t="s">
        <v>41</v>
      </c>
      <c r="E97" s="188" t="s">
        <v>320</v>
      </c>
      <c r="F97" s="188" t="s">
        <v>320</v>
      </c>
      <c r="G97" s="188" t="s">
        <v>320</v>
      </c>
      <c r="H97" s="188" t="s">
        <v>320</v>
      </c>
      <c r="I97" s="188" t="s">
        <v>320</v>
      </c>
      <c r="J97" s="188" t="s">
        <v>319</v>
      </c>
    </row>
    <row r="98" spans="2:10" ht="15.75" thickBot="1" x14ac:dyDescent="0.3">
      <c r="B98" s="187" t="s">
        <v>821</v>
      </c>
      <c r="C98" s="187" t="s">
        <v>822</v>
      </c>
      <c r="D98" s="187" t="s">
        <v>41</v>
      </c>
      <c r="E98" s="187" t="s">
        <v>319</v>
      </c>
      <c r="F98" s="187" t="s">
        <v>319</v>
      </c>
      <c r="G98" s="187" t="s">
        <v>320</v>
      </c>
      <c r="H98" s="187" t="s">
        <v>319</v>
      </c>
      <c r="I98" s="187" t="s">
        <v>320</v>
      </c>
      <c r="J98" s="187" t="s">
        <v>319</v>
      </c>
    </row>
    <row r="99" spans="2:10" ht="15.75" thickBot="1" x14ac:dyDescent="0.3">
      <c r="B99" s="188" t="s">
        <v>822</v>
      </c>
      <c r="C99" s="188" t="s">
        <v>823</v>
      </c>
      <c r="D99" s="188" t="s">
        <v>41</v>
      </c>
      <c r="E99" s="188" t="s">
        <v>320</v>
      </c>
      <c r="F99" s="188" t="s">
        <v>320</v>
      </c>
      <c r="G99" s="188" t="s">
        <v>320</v>
      </c>
      <c r="H99" s="188" t="s">
        <v>320</v>
      </c>
      <c r="I99" s="188" t="s">
        <v>320</v>
      </c>
      <c r="J99" s="188" t="s">
        <v>319</v>
      </c>
    </row>
    <row r="100" spans="2:10" ht="15.75" thickBot="1" x14ac:dyDescent="0.3">
      <c r="B100" s="187" t="s">
        <v>823</v>
      </c>
      <c r="C100" s="187" t="s">
        <v>824</v>
      </c>
      <c r="D100" s="187" t="s">
        <v>41</v>
      </c>
      <c r="E100" s="187" t="s">
        <v>319</v>
      </c>
      <c r="F100" s="187" t="s">
        <v>319</v>
      </c>
      <c r="G100" s="187" t="s">
        <v>320</v>
      </c>
      <c r="H100" s="187" t="s">
        <v>319</v>
      </c>
      <c r="I100" s="187" t="s">
        <v>320</v>
      </c>
      <c r="J100" s="187" t="s">
        <v>319</v>
      </c>
    </row>
    <row r="101" spans="2:10" ht="15.75" thickBot="1" x14ac:dyDescent="0.3">
      <c r="B101" s="188" t="s">
        <v>824</v>
      </c>
      <c r="C101" s="188" t="s">
        <v>825</v>
      </c>
      <c r="D101" s="188" t="s">
        <v>41</v>
      </c>
      <c r="E101" s="188" t="s">
        <v>320</v>
      </c>
      <c r="F101" s="188" t="s">
        <v>320</v>
      </c>
      <c r="G101" s="188" t="s">
        <v>320</v>
      </c>
      <c r="H101" s="188" t="s">
        <v>320</v>
      </c>
      <c r="I101" s="188" t="s">
        <v>320</v>
      </c>
      <c r="J101" s="188" t="s">
        <v>319</v>
      </c>
    </row>
    <row r="102" spans="2:10" ht="15.75" thickBot="1" x14ac:dyDescent="0.3">
      <c r="B102" s="187" t="s">
        <v>825</v>
      </c>
      <c r="C102" s="187" t="s">
        <v>826</v>
      </c>
      <c r="D102" s="187" t="s">
        <v>41</v>
      </c>
      <c r="E102" s="187" t="s">
        <v>320</v>
      </c>
      <c r="F102" s="187" t="s">
        <v>320</v>
      </c>
      <c r="G102" s="187" t="s">
        <v>320</v>
      </c>
      <c r="H102" s="187" t="s">
        <v>320</v>
      </c>
      <c r="I102" s="187" t="s">
        <v>320</v>
      </c>
      <c r="J102" s="187" t="s">
        <v>319</v>
      </c>
    </row>
    <row r="103" spans="2:10" ht="15.75" thickBot="1" x14ac:dyDescent="0.3">
      <c r="B103" s="188" t="s">
        <v>826</v>
      </c>
      <c r="C103" s="188" t="s">
        <v>827</v>
      </c>
      <c r="D103" s="188" t="s">
        <v>41</v>
      </c>
      <c r="E103" s="188" t="s">
        <v>320</v>
      </c>
      <c r="F103" s="188" t="s">
        <v>320</v>
      </c>
      <c r="G103" s="188" t="s">
        <v>320</v>
      </c>
      <c r="H103" s="188" t="s">
        <v>320</v>
      </c>
      <c r="I103" s="188" t="s">
        <v>320</v>
      </c>
      <c r="J103" s="188" t="s">
        <v>319</v>
      </c>
    </row>
    <row r="104" spans="2:10" ht="15.75" thickBot="1" x14ac:dyDescent="0.3">
      <c r="B104" s="187" t="s">
        <v>827</v>
      </c>
      <c r="C104" s="187" t="s">
        <v>828</v>
      </c>
      <c r="D104" s="187" t="s">
        <v>41</v>
      </c>
      <c r="E104" s="187" t="s">
        <v>320</v>
      </c>
      <c r="F104" s="187" t="s">
        <v>320</v>
      </c>
      <c r="G104" s="187" t="s">
        <v>320</v>
      </c>
      <c r="H104" s="187" t="s">
        <v>320</v>
      </c>
      <c r="I104" s="187" t="s">
        <v>320</v>
      </c>
      <c r="J104" s="187" t="s">
        <v>319</v>
      </c>
    </row>
    <row r="105" spans="2:10" ht="15.75" thickBot="1" x14ac:dyDescent="0.3">
      <c r="B105" s="188" t="s">
        <v>828</v>
      </c>
      <c r="C105" s="188" t="s">
        <v>829</v>
      </c>
      <c r="D105" s="188" t="s">
        <v>41</v>
      </c>
      <c r="E105" s="188" t="s">
        <v>320</v>
      </c>
      <c r="F105" s="188" t="s">
        <v>320</v>
      </c>
      <c r="G105" s="188" t="s">
        <v>320</v>
      </c>
      <c r="H105" s="188" t="s">
        <v>320</v>
      </c>
      <c r="I105" s="188" t="s">
        <v>320</v>
      </c>
      <c r="J105" s="188" t="s">
        <v>319</v>
      </c>
    </row>
    <row r="106" spans="2:10" x14ac:dyDescent="0.25">
      <c r="B106" s="189" t="s">
        <v>829</v>
      </c>
      <c r="C106" s="189" t="s">
        <v>830</v>
      </c>
      <c r="D106" s="189" t="s">
        <v>725</v>
      </c>
      <c r="E106" s="189" t="s">
        <v>320</v>
      </c>
      <c r="F106" s="189" t="s">
        <v>320</v>
      </c>
      <c r="G106" s="189" t="s">
        <v>320</v>
      </c>
      <c r="H106" s="189" t="s">
        <v>320</v>
      </c>
      <c r="I106" s="189" t="s">
        <v>320</v>
      </c>
      <c r="J106" s="189" t="s">
        <v>319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26"/>
  <sheetViews>
    <sheetView workbookViewId="0">
      <selection activeCell="E29" sqref="E29"/>
    </sheetView>
  </sheetViews>
  <sheetFormatPr defaultRowHeight="15" x14ac:dyDescent="0.25"/>
  <cols>
    <col min="1" max="1" width="17.42578125" style="79" customWidth="1"/>
    <col min="2" max="2" width="32.85546875" style="79" customWidth="1"/>
    <col min="3" max="3" width="20.140625" style="79" customWidth="1"/>
    <col min="4" max="4" width="5.28515625" style="79" customWidth="1"/>
    <col min="5" max="5" width="38.7109375" style="79" customWidth="1"/>
    <col min="6" max="6" width="24.140625" customWidth="1"/>
    <col min="8" max="8" width="27.85546875" customWidth="1"/>
    <col min="9" max="9" width="26" customWidth="1"/>
    <col min="10" max="10" width="15.28515625" customWidth="1"/>
    <col min="11" max="11" width="11.7109375" customWidth="1"/>
    <col min="12" max="12" width="11.42578125" customWidth="1"/>
    <col min="13" max="13" width="18" customWidth="1"/>
    <col min="14" max="14" width="21.85546875" customWidth="1"/>
    <col min="15" max="15" width="26.5703125" customWidth="1"/>
    <col min="16" max="16" width="19.42578125" customWidth="1"/>
    <col min="17" max="17" width="20.7109375" customWidth="1"/>
    <col min="18" max="18" width="20.140625" customWidth="1"/>
    <col min="19" max="19" width="20.42578125" customWidth="1"/>
    <col min="20" max="20" width="34.7109375" customWidth="1"/>
    <col min="21" max="21" width="19.140625" customWidth="1"/>
    <col min="22" max="22" width="37.140625" customWidth="1"/>
    <col min="23" max="24" width="25.5703125" customWidth="1"/>
  </cols>
  <sheetData>
    <row r="1" spans="2:21" s="79" customFormat="1" x14ac:dyDescent="0.25"/>
    <row r="2" spans="2:21" x14ac:dyDescent="0.25">
      <c r="B2" s="79" t="s">
        <v>1125</v>
      </c>
    </row>
    <row r="3" spans="2:21" s="79" customFormat="1" x14ac:dyDescent="0.25">
      <c r="B3" s="211" t="s">
        <v>1107</v>
      </c>
      <c r="C3" s="210" t="s">
        <v>31</v>
      </c>
      <c r="E3" s="79" t="s">
        <v>1177</v>
      </c>
      <c r="F3" s="210" t="s">
        <v>31</v>
      </c>
      <c r="H3" s="1" t="s">
        <v>1105</v>
      </c>
      <c r="I3" s="76"/>
      <c r="J3" s="76"/>
      <c r="K3" s="76"/>
      <c r="L3" s="76"/>
      <c r="N3" s="1" t="s">
        <v>1113</v>
      </c>
      <c r="O3" s="76"/>
      <c r="Q3" s="1" t="s">
        <v>1109</v>
      </c>
      <c r="R3" s="76"/>
      <c r="T3" s="1" t="s">
        <v>1118</v>
      </c>
      <c r="U3" s="76"/>
    </row>
    <row r="4" spans="2:21" s="79" customFormat="1" x14ac:dyDescent="0.25">
      <c r="B4" s="79" t="s">
        <v>1172</v>
      </c>
      <c r="C4" s="210" t="s">
        <v>0</v>
      </c>
      <c r="F4" s="210" t="s">
        <v>0</v>
      </c>
      <c r="H4" s="211" t="s">
        <v>1098</v>
      </c>
      <c r="I4" s="211" t="s">
        <v>1106</v>
      </c>
      <c r="J4" s="76"/>
      <c r="K4" s="76"/>
      <c r="L4" s="76"/>
      <c r="N4" s="76" t="s">
        <v>11</v>
      </c>
      <c r="O4" s="214" t="s">
        <v>1108</v>
      </c>
      <c r="Q4" s="76" t="s">
        <v>11</v>
      </c>
      <c r="R4" s="214" t="s">
        <v>1108</v>
      </c>
      <c r="T4" s="76"/>
      <c r="U4" s="76"/>
    </row>
    <row r="5" spans="2:21" s="79" customFormat="1" x14ac:dyDescent="0.25">
      <c r="C5" s="210" t="s">
        <v>1</v>
      </c>
      <c r="F5" s="210" t="s">
        <v>8</v>
      </c>
      <c r="H5" s="1" t="s">
        <v>11</v>
      </c>
      <c r="I5" s="76"/>
      <c r="J5" s="76"/>
      <c r="K5" s="76"/>
      <c r="L5" s="76"/>
      <c r="N5" s="76"/>
      <c r="O5" s="76"/>
      <c r="Q5" s="76"/>
      <c r="R5" s="76"/>
      <c r="T5" s="1" t="s">
        <v>1119</v>
      </c>
      <c r="U5" s="76"/>
    </row>
    <row r="6" spans="2:21" s="79" customFormat="1" x14ac:dyDescent="0.25">
      <c r="C6" s="210" t="s">
        <v>8</v>
      </c>
      <c r="F6" s="210" t="s">
        <v>11</v>
      </c>
      <c r="H6" s="76" t="s">
        <v>1108</v>
      </c>
      <c r="I6" s="76"/>
      <c r="J6" s="76"/>
      <c r="K6" s="211" t="s">
        <v>1109</v>
      </c>
      <c r="L6" s="211" t="s">
        <v>1110</v>
      </c>
      <c r="N6" s="76"/>
      <c r="O6" s="76"/>
      <c r="Q6" s="76"/>
      <c r="R6" s="76"/>
      <c r="T6" s="76"/>
      <c r="U6" s="76"/>
    </row>
    <row r="7" spans="2:21" s="79" customFormat="1" ht="16.5" x14ac:dyDescent="0.25">
      <c r="C7" s="210" t="s">
        <v>11</v>
      </c>
      <c r="F7" s="210" t="s">
        <v>10</v>
      </c>
      <c r="H7" s="212" t="s">
        <v>859</v>
      </c>
      <c r="I7" s="213"/>
      <c r="J7" s="76"/>
      <c r="K7" s="211" t="s">
        <v>1109</v>
      </c>
      <c r="L7" s="211" t="s">
        <v>1110</v>
      </c>
      <c r="M7" s="208" t="s">
        <v>1115</v>
      </c>
      <c r="N7" s="215" t="s">
        <v>1114</v>
      </c>
      <c r="O7" s="76"/>
      <c r="P7" s="208" t="s">
        <v>1116</v>
      </c>
      <c r="Q7" s="215" t="s">
        <v>1101</v>
      </c>
      <c r="R7" s="76"/>
      <c r="S7" s="208" t="s">
        <v>1117</v>
      </c>
      <c r="T7" s="76" t="s">
        <v>11</v>
      </c>
      <c r="U7" s="76" t="s">
        <v>1108</v>
      </c>
    </row>
    <row r="8" spans="2:21" s="79" customFormat="1" ht="16.5" x14ac:dyDescent="0.25">
      <c r="C8" s="210" t="s">
        <v>10</v>
      </c>
      <c r="F8" s="210" t="s">
        <v>1103</v>
      </c>
      <c r="H8" s="212" t="s">
        <v>160</v>
      </c>
      <c r="I8" s="213"/>
      <c r="J8" s="76"/>
      <c r="K8" s="211" t="s">
        <v>1109</v>
      </c>
      <c r="L8" s="211" t="s">
        <v>1110</v>
      </c>
      <c r="N8" s="211" t="s">
        <v>1102</v>
      </c>
      <c r="O8" s="76"/>
      <c r="Q8" s="211" t="s">
        <v>1102</v>
      </c>
      <c r="R8" s="76"/>
      <c r="T8" s="76"/>
      <c r="U8" s="76"/>
    </row>
    <row r="9" spans="2:21" s="79" customFormat="1" ht="16.5" x14ac:dyDescent="0.25">
      <c r="C9" s="210" t="s">
        <v>1103</v>
      </c>
      <c r="F9" s="210" t="s">
        <v>9</v>
      </c>
      <c r="H9" s="212" t="s">
        <v>162</v>
      </c>
      <c r="I9" s="213"/>
      <c r="J9" s="76"/>
      <c r="K9" s="211" t="s">
        <v>1109</v>
      </c>
      <c r="L9" s="211" t="s">
        <v>1110</v>
      </c>
      <c r="N9" s="76"/>
      <c r="O9" s="76"/>
      <c r="Q9" s="76"/>
      <c r="R9" s="76"/>
      <c r="T9" s="215" t="s">
        <v>1110</v>
      </c>
      <c r="U9" s="211" t="s">
        <v>1102</v>
      </c>
    </row>
    <row r="10" spans="2:21" s="79" customFormat="1" ht="16.5" x14ac:dyDescent="0.25">
      <c r="C10" s="210" t="s">
        <v>9</v>
      </c>
      <c r="F10" s="210" t="s">
        <v>159</v>
      </c>
      <c r="H10" s="212" t="s">
        <v>1112</v>
      </c>
      <c r="I10" s="76"/>
      <c r="J10" s="76"/>
      <c r="K10" s="211" t="s">
        <v>1109</v>
      </c>
      <c r="L10" s="211" t="s">
        <v>1110</v>
      </c>
      <c r="N10" s="76"/>
      <c r="O10" s="76"/>
      <c r="Q10" s="76"/>
      <c r="R10" s="76"/>
    </row>
    <row r="11" spans="2:21" x14ac:dyDescent="0.25">
      <c r="C11" s="210" t="s">
        <v>159</v>
      </c>
      <c r="F11" s="210" t="s">
        <v>7</v>
      </c>
      <c r="H11" s="211" t="s">
        <v>1106</v>
      </c>
      <c r="I11" s="76"/>
      <c r="J11" s="76"/>
      <c r="K11" s="76"/>
      <c r="L11" s="76"/>
    </row>
    <row r="12" spans="2:21" x14ac:dyDescent="0.25">
      <c r="C12" s="210" t="s">
        <v>7</v>
      </c>
      <c r="F12" s="210" t="s">
        <v>1104</v>
      </c>
    </row>
    <row r="13" spans="2:21" s="79" customFormat="1" x14ac:dyDescent="0.25">
      <c r="C13" s="210" t="s">
        <v>1104</v>
      </c>
      <c r="F13" s="210"/>
    </row>
    <row r="14" spans="2:21" s="79" customFormat="1" x14ac:dyDescent="0.25">
      <c r="F14" s="210"/>
    </row>
    <row r="15" spans="2:21" s="79" customFormat="1" x14ac:dyDescent="0.25">
      <c r="C15" s="210" t="s">
        <v>1099</v>
      </c>
      <c r="F15" s="210"/>
    </row>
    <row r="16" spans="2:21" s="79" customFormat="1" x14ac:dyDescent="0.25">
      <c r="F16" s="210"/>
    </row>
    <row r="17" spans="5:24" x14ac:dyDescent="0.25">
      <c r="H17" s="1" t="s">
        <v>1</v>
      </c>
      <c r="I17" s="76"/>
      <c r="J17" s="76"/>
      <c r="K17" s="76"/>
      <c r="L17" s="76"/>
      <c r="N17" s="1" t="s">
        <v>1121</v>
      </c>
      <c r="O17" s="76"/>
      <c r="P17" s="76"/>
      <c r="R17" s="1" t="s">
        <v>1109</v>
      </c>
      <c r="S17" s="76"/>
      <c r="T17" s="76"/>
      <c r="V17" s="1" t="s">
        <v>1127</v>
      </c>
      <c r="W17" s="76"/>
      <c r="X17" s="76"/>
    </row>
    <row r="18" spans="5:24" x14ac:dyDescent="0.25">
      <c r="E18" s="79" t="s">
        <v>1178</v>
      </c>
      <c r="F18" s="210" t="s">
        <v>1</v>
      </c>
      <c r="H18" s="211" t="s">
        <v>1098</v>
      </c>
      <c r="I18" s="211" t="s">
        <v>1106</v>
      </c>
      <c r="J18" s="76"/>
      <c r="K18" s="76"/>
      <c r="L18" s="76"/>
      <c r="N18" s="76"/>
      <c r="O18" s="76"/>
      <c r="P18" s="76"/>
      <c r="Q18" s="73"/>
      <c r="R18" s="76"/>
      <c r="S18" s="76"/>
      <c r="T18" s="76"/>
      <c r="V18" s="1" t="s">
        <v>1119</v>
      </c>
      <c r="W18" s="76"/>
      <c r="X18" s="76"/>
    </row>
    <row r="19" spans="5:24" x14ac:dyDescent="0.25">
      <c r="E19" s="79" t="s">
        <v>1179</v>
      </c>
      <c r="G19" t="s">
        <v>1120</v>
      </c>
      <c r="H19" s="76" t="s">
        <v>1111</v>
      </c>
      <c r="I19" s="76" t="s">
        <v>1100</v>
      </c>
      <c r="J19" s="76"/>
      <c r="K19" s="76"/>
      <c r="L19" s="76"/>
      <c r="N19" s="76" t="s">
        <v>1111</v>
      </c>
      <c r="O19" s="76"/>
      <c r="P19" s="76"/>
      <c r="Q19" s="73"/>
      <c r="R19" s="76" t="s">
        <v>1111</v>
      </c>
      <c r="S19" s="76"/>
      <c r="T19" s="76"/>
      <c r="V19" s="76" t="s">
        <v>0</v>
      </c>
      <c r="W19" s="76" t="s">
        <v>1</v>
      </c>
      <c r="X19" s="76"/>
    </row>
    <row r="20" spans="5:24" x14ac:dyDescent="0.25">
      <c r="H20" s="76" t="s">
        <v>41</v>
      </c>
      <c r="I20" s="76" t="s">
        <v>345</v>
      </c>
      <c r="J20" s="76"/>
      <c r="K20" s="211" t="s">
        <v>1109</v>
      </c>
      <c r="L20" s="211" t="s">
        <v>1110</v>
      </c>
      <c r="N20" s="221" t="s">
        <v>41</v>
      </c>
      <c r="O20" s="76" t="s">
        <v>1</v>
      </c>
      <c r="P20" s="214" t="s">
        <v>42</v>
      </c>
      <c r="Q20" s="73"/>
      <c r="R20" s="221" t="s">
        <v>41</v>
      </c>
      <c r="S20" s="76" t="s">
        <v>1</v>
      </c>
      <c r="T20" s="214" t="s">
        <v>345</v>
      </c>
      <c r="V20" s="76" t="s">
        <v>41</v>
      </c>
      <c r="W20" s="76" t="s">
        <v>345</v>
      </c>
      <c r="X20" s="76"/>
    </row>
    <row r="21" spans="5:24" x14ac:dyDescent="0.25">
      <c r="H21" s="76" t="s">
        <v>61</v>
      </c>
      <c r="I21" s="76"/>
      <c r="J21" s="76"/>
      <c r="K21" s="76"/>
      <c r="L21" s="76"/>
      <c r="N21" s="76" t="s">
        <v>61</v>
      </c>
      <c r="O21" s="76"/>
      <c r="P21" s="76"/>
      <c r="Q21" s="73"/>
      <c r="R21" s="76" t="s">
        <v>61</v>
      </c>
      <c r="S21" s="76"/>
      <c r="T21" s="76"/>
      <c r="V21" s="76"/>
      <c r="W21" s="76"/>
      <c r="X21" s="76"/>
    </row>
    <row r="22" spans="5:24" x14ac:dyDescent="0.25">
      <c r="H22" s="76"/>
      <c r="I22" s="76"/>
      <c r="J22" s="76"/>
      <c r="K22" s="76"/>
      <c r="L22" s="76"/>
      <c r="M22" s="209" t="s">
        <v>1115</v>
      </c>
      <c r="N22" s="76"/>
      <c r="O22" s="76"/>
      <c r="P22" s="76"/>
      <c r="Q22" s="120" t="s">
        <v>1116</v>
      </c>
      <c r="R22" s="76"/>
      <c r="S22" s="76"/>
      <c r="T22" s="76"/>
      <c r="U22" s="209" t="s">
        <v>1117</v>
      </c>
      <c r="V22" s="76"/>
      <c r="W22" s="76"/>
      <c r="X22" s="76"/>
    </row>
    <row r="23" spans="5:24" x14ac:dyDescent="0.25">
      <c r="H23" s="76"/>
      <c r="I23" s="76"/>
      <c r="J23" s="76"/>
      <c r="K23" s="76"/>
      <c r="L23" s="76"/>
      <c r="N23" s="76"/>
      <c r="O23" s="76"/>
      <c r="P23" s="76"/>
      <c r="Q23" s="73"/>
      <c r="R23" s="76"/>
      <c r="S23" s="76"/>
      <c r="T23" s="76"/>
      <c r="V23" s="76"/>
      <c r="W23" s="76"/>
      <c r="X23" s="76"/>
    </row>
    <row r="24" spans="5:24" x14ac:dyDescent="0.25">
      <c r="H24" s="76"/>
      <c r="I24" s="76"/>
      <c r="J24" s="76"/>
      <c r="K24" s="76"/>
      <c r="L24" s="76"/>
      <c r="N24" s="76" t="s">
        <v>1126</v>
      </c>
      <c r="O24" s="76" t="s">
        <v>1122</v>
      </c>
      <c r="P24" s="76"/>
      <c r="Q24" s="73"/>
      <c r="R24" s="76" t="s">
        <v>1126</v>
      </c>
      <c r="S24" s="76" t="s">
        <v>1122</v>
      </c>
      <c r="T24" s="76"/>
      <c r="V24" s="76"/>
      <c r="W24" s="76"/>
      <c r="X24" s="76"/>
    </row>
    <row r="25" spans="5:24" x14ac:dyDescent="0.25">
      <c r="H25" s="76"/>
      <c r="I25" s="76"/>
      <c r="J25" s="76"/>
      <c r="K25" s="76"/>
      <c r="L25" s="76"/>
      <c r="N25" s="215" t="s">
        <v>1114</v>
      </c>
      <c r="O25" s="76"/>
      <c r="P25" s="76"/>
      <c r="Q25" s="73"/>
      <c r="R25" s="215" t="s">
        <v>1101</v>
      </c>
      <c r="S25" s="76"/>
      <c r="T25" s="76"/>
      <c r="V25" s="215" t="s">
        <v>1110</v>
      </c>
      <c r="W25" s="76"/>
      <c r="X25" s="76"/>
    </row>
    <row r="26" spans="5:24" x14ac:dyDescent="0.25">
      <c r="H26" s="211" t="s">
        <v>1106</v>
      </c>
      <c r="I26" s="76"/>
      <c r="J26" s="76"/>
      <c r="K26" s="76"/>
      <c r="L26" s="76"/>
      <c r="N26" s="211" t="s">
        <v>1102</v>
      </c>
      <c r="O26" s="76"/>
      <c r="P26" s="76"/>
      <c r="Q26" s="73"/>
      <c r="R26" s="211" t="s">
        <v>1102</v>
      </c>
      <c r="S26" s="76"/>
      <c r="T26" s="76"/>
      <c r="V26" s="211" t="s">
        <v>1102</v>
      </c>
      <c r="W26" s="76"/>
      <c r="X26" s="7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C2:K35"/>
  <sheetViews>
    <sheetView workbookViewId="0">
      <selection activeCell="H28" sqref="H28"/>
    </sheetView>
  </sheetViews>
  <sheetFormatPr defaultRowHeight="15" x14ac:dyDescent="0.25"/>
  <cols>
    <col min="3" max="3" width="24.85546875" customWidth="1"/>
    <col min="4" max="4" width="25.42578125" customWidth="1"/>
    <col min="5" max="5" width="19.42578125" customWidth="1"/>
    <col min="10" max="10" width="11.5703125" customWidth="1"/>
    <col min="11" max="11" width="105.28515625" customWidth="1"/>
  </cols>
  <sheetData>
    <row r="2" spans="3:11" x14ac:dyDescent="0.25">
      <c r="D2" t="s">
        <v>1180</v>
      </c>
    </row>
    <row r="3" spans="3:11" x14ac:dyDescent="0.25">
      <c r="C3" s="79" t="s">
        <v>1125</v>
      </c>
      <c r="D3" s="147" t="s">
        <v>1153</v>
      </c>
      <c r="E3" s="147" t="s">
        <v>607</v>
      </c>
    </row>
    <row r="4" spans="3:11" x14ac:dyDescent="0.25">
      <c r="C4" s="211" t="s">
        <v>1148</v>
      </c>
      <c r="D4" t="s">
        <v>41</v>
      </c>
      <c r="E4" s="216"/>
      <c r="J4">
        <v>1</v>
      </c>
      <c r="K4" t="s">
        <v>1154</v>
      </c>
    </row>
    <row r="5" spans="3:11" x14ac:dyDescent="0.25">
      <c r="D5" t="s">
        <v>291</v>
      </c>
      <c r="E5" s="216"/>
      <c r="J5">
        <v>2</v>
      </c>
      <c r="K5" t="s">
        <v>1155</v>
      </c>
    </row>
    <row r="6" spans="3:11" x14ac:dyDescent="0.25">
      <c r="D6" t="s">
        <v>301</v>
      </c>
      <c r="E6" s="216" t="s">
        <v>153</v>
      </c>
      <c r="J6">
        <v>3</v>
      </c>
      <c r="K6" t="s">
        <v>1156</v>
      </c>
    </row>
    <row r="7" spans="3:11" x14ac:dyDescent="0.25">
      <c r="D7" t="s">
        <v>300</v>
      </c>
      <c r="E7" s="216"/>
      <c r="J7">
        <v>4</v>
      </c>
      <c r="K7" t="s">
        <v>1157</v>
      </c>
    </row>
    <row r="8" spans="3:11" x14ac:dyDescent="0.25">
      <c r="D8" t="s">
        <v>459</v>
      </c>
      <c r="E8" s="216"/>
      <c r="J8" t="s">
        <v>1158</v>
      </c>
      <c r="K8" t="s">
        <v>1159</v>
      </c>
    </row>
    <row r="9" spans="3:11" x14ac:dyDescent="0.25">
      <c r="D9" t="s">
        <v>328</v>
      </c>
      <c r="E9" s="216" t="s">
        <v>153</v>
      </c>
    </row>
    <row r="10" spans="3:11" x14ac:dyDescent="0.25">
      <c r="D10" t="s">
        <v>298</v>
      </c>
      <c r="E10" s="216"/>
    </row>
    <row r="11" spans="3:11" x14ac:dyDescent="0.25">
      <c r="D11" t="s">
        <v>858</v>
      </c>
      <c r="E11" s="216"/>
    </row>
    <row r="12" spans="3:11" x14ac:dyDescent="0.25">
      <c r="D12" t="s">
        <v>63</v>
      </c>
      <c r="E12" s="216" t="s">
        <v>153</v>
      </c>
    </row>
    <row r="13" spans="3:11" x14ac:dyDescent="0.25">
      <c r="D13" t="s">
        <v>293</v>
      </c>
      <c r="E13" s="216"/>
      <c r="K13" t="s">
        <v>1181</v>
      </c>
    </row>
    <row r="14" spans="3:11" x14ac:dyDescent="0.25">
      <c r="D14" t="s">
        <v>289</v>
      </c>
      <c r="E14" s="216" t="s">
        <v>153</v>
      </c>
    </row>
    <row r="15" spans="3:11" x14ac:dyDescent="0.25">
      <c r="D15" t="s">
        <v>317</v>
      </c>
      <c r="E15" s="216"/>
    </row>
    <row r="16" spans="3:11" x14ac:dyDescent="0.25">
      <c r="D16" t="s">
        <v>837</v>
      </c>
      <c r="E16" s="216"/>
    </row>
    <row r="17" spans="4:5" x14ac:dyDescent="0.25">
      <c r="D17" t="s">
        <v>872</v>
      </c>
      <c r="E17" s="216"/>
    </row>
    <row r="18" spans="4:5" x14ac:dyDescent="0.25">
      <c r="D18" t="s">
        <v>428</v>
      </c>
      <c r="E18" s="216"/>
    </row>
    <row r="19" spans="4:5" x14ac:dyDescent="0.25">
      <c r="D19" t="s">
        <v>438</v>
      </c>
      <c r="E19" s="216" t="s">
        <v>153</v>
      </c>
    </row>
    <row r="20" spans="4:5" x14ac:dyDescent="0.25">
      <c r="D20" t="s">
        <v>437</v>
      </c>
      <c r="E20" s="216"/>
    </row>
    <row r="21" spans="4:5" x14ac:dyDescent="0.25">
      <c r="D21" t="s">
        <v>416</v>
      </c>
      <c r="E21" s="216"/>
    </row>
    <row r="22" spans="4:5" x14ac:dyDescent="0.25">
      <c r="D22" t="s">
        <v>290</v>
      </c>
      <c r="E22" s="216" t="s">
        <v>153</v>
      </c>
    </row>
    <row r="23" spans="4:5" x14ac:dyDescent="0.25">
      <c r="D23" t="s">
        <v>297</v>
      </c>
      <c r="E23" s="216"/>
    </row>
    <row r="24" spans="4:5" x14ac:dyDescent="0.25">
      <c r="D24" t="s">
        <v>318</v>
      </c>
      <c r="E24" s="216" t="s">
        <v>153</v>
      </c>
    </row>
    <row r="25" spans="4:5" x14ac:dyDescent="0.25">
      <c r="D25" t="s">
        <v>458</v>
      </c>
      <c r="E25" s="216"/>
    </row>
    <row r="26" spans="4:5" x14ac:dyDescent="0.25">
      <c r="D26" t="s">
        <v>860</v>
      </c>
      <c r="E26" s="216"/>
    </row>
    <row r="27" spans="4:5" x14ac:dyDescent="0.25">
      <c r="D27" t="s">
        <v>299</v>
      </c>
      <c r="E27" s="216"/>
    </row>
    <row r="28" spans="4:5" x14ac:dyDescent="0.25">
      <c r="D28" t="s">
        <v>295</v>
      </c>
      <c r="E28" s="216"/>
    </row>
    <row r="29" spans="4:5" x14ac:dyDescent="0.25">
      <c r="D29" t="s">
        <v>698</v>
      </c>
      <c r="E29" s="216"/>
    </row>
    <row r="30" spans="4:5" x14ac:dyDescent="0.25">
      <c r="D30" t="s">
        <v>538</v>
      </c>
      <c r="E30" s="216"/>
    </row>
    <row r="31" spans="4:5" x14ac:dyDescent="0.25">
      <c r="D31" t="s">
        <v>292</v>
      </c>
      <c r="E31" s="216"/>
    </row>
    <row r="32" spans="4:5" x14ac:dyDescent="0.25">
      <c r="D32" t="s">
        <v>62</v>
      </c>
      <c r="E32" s="216" t="s">
        <v>153</v>
      </c>
    </row>
    <row r="33" spans="4:5" x14ac:dyDescent="0.25">
      <c r="D33" t="s">
        <v>439</v>
      </c>
      <c r="E33" s="216"/>
    </row>
    <row r="34" spans="4:5" x14ac:dyDescent="0.25">
      <c r="D34" t="s">
        <v>61</v>
      </c>
      <c r="E34" s="216" t="s">
        <v>153</v>
      </c>
    </row>
    <row r="35" spans="4:5" x14ac:dyDescent="0.25">
      <c r="D35" t="s">
        <v>321</v>
      </c>
      <c r="E35" s="216"/>
    </row>
  </sheetData>
  <autoFilter ref="C3:K35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5:H30"/>
  <sheetViews>
    <sheetView zoomScale="112" zoomScaleNormal="112" workbookViewId="0">
      <selection activeCell="E65" sqref="E65"/>
    </sheetView>
  </sheetViews>
  <sheetFormatPr defaultRowHeight="15" x14ac:dyDescent="0.25"/>
  <cols>
    <col min="3" max="3" width="14.42578125" customWidth="1"/>
    <col min="4" max="4" width="42.42578125" customWidth="1"/>
    <col min="5" max="5" width="31.85546875" customWidth="1"/>
    <col min="6" max="6" width="20.140625" customWidth="1"/>
    <col min="7" max="7" width="24.140625" customWidth="1"/>
  </cols>
  <sheetData>
    <row r="5" spans="1:7" x14ac:dyDescent="0.25">
      <c r="A5" t="s">
        <v>1168</v>
      </c>
      <c r="C5" s="147" t="s">
        <v>1129</v>
      </c>
      <c r="D5" s="147" t="s">
        <v>1128</v>
      </c>
      <c r="E5" s="218" t="s">
        <v>1134</v>
      </c>
    </row>
    <row r="6" spans="1:7" x14ac:dyDescent="0.25">
      <c r="C6" s="107">
        <v>1</v>
      </c>
      <c r="D6" t="s">
        <v>1130</v>
      </c>
      <c r="E6" s="107" t="s">
        <v>1131</v>
      </c>
    </row>
    <row r="7" spans="1:7" x14ac:dyDescent="0.25">
      <c r="C7" s="107">
        <v>2</v>
      </c>
      <c r="D7" t="s">
        <v>1132</v>
      </c>
      <c r="E7" s="107" t="s">
        <v>1133</v>
      </c>
    </row>
    <row r="8" spans="1:7" x14ac:dyDescent="0.25">
      <c r="C8" s="107">
        <v>3</v>
      </c>
      <c r="D8" t="s">
        <v>1135</v>
      </c>
      <c r="E8" s="107" t="s">
        <v>1136</v>
      </c>
      <c r="F8" t="s">
        <v>1137</v>
      </c>
    </row>
    <row r="9" spans="1:7" x14ac:dyDescent="0.25">
      <c r="C9" s="107">
        <v>4</v>
      </c>
      <c r="D9" t="s">
        <v>1138</v>
      </c>
      <c r="E9" s="107" t="s">
        <v>1137</v>
      </c>
      <c r="F9" t="s">
        <v>1139</v>
      </c>
    </row>
    <row r="10" spans="1:7" x14ac:dyDescent="0.25">
      <c r="C10" s="107">
        <v>5</v>
      </c>
      <c r="D10" t="s">
        <v>1140</v>
      </c>
      <c r="E10" s="107" t="s">
        <v>1141</v>
      </c>
      <c r="F10" t="s">
        <v>1137</v>
      </c>
      <c r="G10" t="s">
        <v>1142</v>
      </c>
    </row>
    <row r="11" spans="1:7" x14ac:dyDescent="0.25">
      <c r="C11" s="107">
        <v>6</v>
      </c>
      <c r="D11" t="s">
        <v>1143</v>
      </c>
      <c r="E11" s="107" t="s">
        <v>1137</v>
      </c>
      <c r="F11" t="s">
        <v>1142</v>
      </c>
      <c r="G11" t="s">
        <v>1144</v>
      </c>
    </row>
    <row r="12" spans="1:7" x14ac:dyDescent="0.25">
      <c r="C12" s="107">
        <v>7</v>
      </c>
      <c r="D12" t="s">
        <v>1144</v>
      </c>
      <c r="E12" s="107"/>
    </row>
    <row r="13" spans="1:7" x14ac:dyDescent="0.25">
      <c r="C13" s="107">
        <v>8</v>
      </c>
      <c r="D13" t="s">
        <v>1145</v>
      </c>
      <c r="E13" s="107"/>
    </row>
    <row r="14" spans="1:7" x14ac:dyDescent="0.25">
      <c r="C14" s="107" t="s">
        <v>1146</v>
      </c>
      <c r="D14" t="s">
        <v>1160</v>
      </c>
      <c r="E14" s="107"/>
    </row>
    <row r="15" spans="1:7" x14ac:dyDescent="0.25">
      <c r="C15" t="s">
        <v>1147</v>
      </c>
      <c r="D15" t="s">
        <v>1161</v>
      </c>
    </row>
    <row r="20" spans="1:8" x14ac:dyDescent="0.25">
      <c r="A20" t="s">
        <v>1169</v>
      </c>
      <c r="C20" s="147" t="s">
        <v>1129</v>
      </c>
      <c r="D20" s="147" t="s">
        <v>1128</v>
      </c>
      <c r="E20" s="218" t="s">
        <v>1134</v>
      </c>
      <c r="F20" s="79"/>
      <c r="G20" s="79"/>
    </row>
    <row r="21" spans="1:8" x14ac:dyDescent="0.25">
      <c r="C21" s="107">
        <v>1</v>
      </c>
      <c r="D21" s="79" t="s">
        <v>1130</v>
      </c>
      <c r="E21" s="107" t="s">
        <v>1131</v>
      </c>
      <c r="F21" s="79"/>
      <c r="G21" s="79"/>
    </row>
    <row r="22" spans="1:8" x14ac:dyDescent="0.25">
      <c r="C22" s="107">
        <v>2</v>
      </c>
      <c r="D22" s="79" t="s">
        <v>1132</v>
      </c>
      <c r="E22" s="107" t="s">
        <v>1133</v>
      </c>
      <c r="F22" s="79"/>
      <c r="G22" s="79"/>
      <c r="H22" s="107"/>
    </row>
    <row r="23" spans="1:8" x14ac:dyDescent="0.25">
      <c r="C23" s="107">
        <v>3</v>
      </c>
      <c r="D23" s="79" t="s">
        <v>1162</v>
      </c>
      <c r="E23" s="107" t="s">
        <v>1136</v>
      </c>
      <c r="F23" s="79" t="s">
        <v>1137</v>
      </c>
      <c r="G23" s="79"/>
    </row>
    <row r="24" spans="1:8" x14ac:dyDescent="0.25">
      <c r="C24" s="107">
        <v>4</v>
      </c>
      <c r="D24" s="79" t="s">
        <v>1138</v>
      </c>
      <c r="E24" s="107" t="s">
        <v>1137</v>
      </c>
      <c r="F24" s="79" t="s">
        <v>1139</v>
      </c>
      <c r="G24" s="79"/>
    </row>
    <row r="25" spans="1:8" x14ac:dyDescent="0.25">
      <c r="C25" s="107">
        <v>5</v>
      </c>
      <c r="D25" s="79" t="s">
        <v>1163</v>
      </c>
      <c r="E25" s="107" t="s">
        <v>1164</v>
      </c>
      <c r="F25" s="79" t="s">
        <v>1137</v>
      </c>
      <c r="G25" s="79" t="s">
        <v>1142</v>
      </c>
    </row>
    <row r="26" spans="1:8" x14ac:dyDescent="0.25">
      <c r="C26" s="107">
        <v>6</v>
      </c>
      <c r="D26" s="79" t="s">
        <v>1165</v>
      </c>
      <c r="E26" s="107" t="s">
        <v>1137</v>
      </c>
      <c r="F26" s="79" t="s">
        <v>1142</v>
      </c>
      <c r="G26" s="79" t="s">
        <v>1166</v>
      </c>
    </row>
    <row r="27" spans="1:8" x14ac:dyDescent="0.25">
      <c r="C27" s="107">
        <v>7</v>
      </c>
      <c r="D27" s="79" t="s">
        <v>1166</v>
      </c>
      <c r="E27" s="107"/>
      <c r="F27" s="79"/>
      <c r="G27" s="79"/>
    </row>
    <row r="28" spans="1:8" x14ac:dyDescent="0.25">
      <c r="C28" s="107">
        <v>8</v>
      </c>
      <c r="D28" s="79" t="s">
        <v>1145</v>
      </c>
      <c r="E28" s="107"/>
      <c r="F28" s="79"/>
      <c r="G28" s="79"/>
    </row>
    <row r="29" spans="1:8" x14ac:dyDescent="0.25">
      <c r="C29" s="107" t="s">
        <v>1146</v>
      </c>
      <c r="D29" s="79" t="s">
        <v>1161</v>
      </c>
      <c r="E29" s="107"/>
      <c r="F29" s="79"/>
      <c r="G29" s="79"/>
    </row>
    <row r="30" spans="1:8" x14ac:dyDescent="0.25">
      <c r="C30" s="79" t="s">
        <v>1147</v>
      </c>
      <c r="D30" s="79" t="s">
        <v>1167</v>
      </c>
      <c r="E30" s="79"/>
      <c r="F30" s="79"/>
      <c r="G30" s="79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128"/>
  <sheetViews>
    <sheetView topLeftCell="B1" zoomScale="82" zoomScaleNormal="82" workbookViewId="0">
      <pane ySplit="1" topLeftCell="A2" activePane="bottomLeft" state="frozen"/>
      <selection pane="bottomLeft" activeCell="R37" sqref="R37"/>
    </sheetView>
  </sheetViews>
  <sheetFormatPr defaultRowHeight="15" x14ac:dyDescent="0.25"/>
  <cols>
    <col min="1" max="1" width="28.85546875" style="79" customWidth="1"/>
    <col min="2" max="2" width="12" style="79" customWidth="1"/>
    <col min="3" max="3" width="9.140625" style="79"/>
    <col min="4" max="4" width="10.5703125" style="79" customWidth="1"/>
    <col min="5" max="5" width="38.42578125" style="79" customWidth="1"/>
    <col min="6" max="6" width="10.85546875" style="79" hidden="1" customWidth="1"/>
    <col min="7" max="8" width="10.85546875" style="79" customWidth="1"/>
    <col min="9" max="16384" width="9.140625" style="79"/>
  </cols>
  <sheetData>
    <row r="1" spans="1:30" ht="209.25" customHeight="1" thickBot="1" x14ac:dyDescent="0.3">
      <c r="D1" s="160" t="s">
        <v>719</v>
      </c>
      <c r="E1" s="185" t="s">
        <v>707</v>
      </c>
      <c r="F1" s="159" t="s">
        <v>876</v>
      </c>
      <c r="G1" s="155" t="s">
        <v>873</v>
      </c>
      <c r="H1" s="155" t="s">
        <v>128</v>
      </c>
      <c r="I1" s="155" t="s">
        <v>129</v>
      </c>
      <c r="J1" s="155" t="s">
        <v>130</v>
      </c>
      <c r="K1" s="155" t="s">
        <v>131</v>
      </c>
      <c r="L1" s="155" t="s">
        <v>132</v>
      </c>
      <c r="M1" s="155" t="s">
        <v>697</v>
      </c>
      <c r="N1" s="155" t="s">
        <v>134</v>
      </c>
      <c r="O1" s="155" t="s">
        <v>135</v>
      </c>
      <c r="P1" s="155" t="s">
        <v>136</v>
      </c>
      <c r="Q1" s="155" t="s">
        <v>587</v>
      </c>
      <c r="R1" s="155" t="s">
        <v>138</v>
      </c>
      <c r="S1" s="155" t="s">
        <v>139</v>
      </c>
      <c r="T1" s="155" t="s">
        <v>140</v>
      </c>
      <c r="U1" s="155" t="s">
        <v>141</v>
      </c>
      <c r="V1" s="155" t="s">
        <v>142</v>
      </c>
      <c r="W1" s="155" t="s">
        <v>143</v>
      </c>
      <c r="X1" s="155" t="s">
        <v>144</v>
      </c>
      <c r="Y1" s="155" t="s">
        <v>145</v>
      </c>
      <c r="Z1" s="155" t="s">
        <v>146</v>
      </c>
      <c r="AA1" s="156" t="s">
        <v>147</v>
      </c>
      <c r="AB1" s="156" t="s">
        <v>148</v>
      </c>
      <c r="AC1" s="157" t="s">
        <v>149</v>
      </c>
      <c r="AD1" s="158" t="s">
        <v>150</v>
      </c>
    </row>
    <row r="2" spans="1:30" ht="15" hidden="1" customHeight="1" x14ac:dyDescent="0.25">
      <c r="D2" s="179">
        <v>1001</v>
      </c>
      <c r="E2" s="18" t="s">
        <v>876</v>
      </c>
      <c r="F2" s="194"/>
      <c r="G2" s="172"/>
      <c r="H2" s="16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</row>
    <row r="3" spans="1:30" ht="15" customHeight="1" x14ac:dyDescent="0.25">
      <c r="D3" s="200">
        <v>1001</v>
      </c>
      <c r="E3" s="173" t="s">
        <v>873</v>
      </c>
      <c r="F3" s="199"/>
      <c r="G3" s="177"/>
      <c r="H3" s="201"/>
      <c r="I3" s="153"/>
      <c r="J3" s="153"/>
      <c r="K3" s="153"/>
      <c r="L3" s="153"/>
      <c r="M3" s="153"/>
      <c r="N3" s="153"/>
      <c r="O3" s="153"/>
      <c r="P3" s="153"/>
      <c r="Q3" s="152" t="s">
        <v>153</v>
      </c>
      <c r="R3" s="153"/>
      <c r="S3" s="153"/>
      <c r="T3" s="153"/>
      <c r="U3" s="152" t="s">
        <v>153</v>
      </c>
      <c r="V3" s="152" t="s">
        <v>153</v>
      </c>
      <c r="W3" s="153"/>
      <c r="X3" s="152" t="s">
        <v>153</v>
      </c>
      <c r="Y3" s="152" t="s">
        <v>153</v>
      </c>
      <c r="Z3" s="152" t="s">
        <v>153</v>
      </c>
      <c r="AA3" s="152" t="s">
        <v>153</v>
      </c>
      <c r="AB3" s="153"/>
      <c r="AC3" s="153"/>
      <c r="AD3" s="154"/>
    </row>
    <row r="4" spans="1:30" ht="15.75" thickBot="1" x14ac:dyDescent="0.3">
      <c r="D4" s="180">
        <v>1001</v>
      </c>
      <c r="E4" s="161" t="s">
        <v>128</v>
      </c>
      <c r="F4" s="195"/>
      <c r="G4" s="166"/>
      <c r="H4" s="164"/>
      <c r="I4" s="28"/>
      <c r="J4" s="28"/>
      <c r="K4" s="28"/>
      <c r="L4" s="28"/>
      <c r="M4" s="28"/>
      <c r="N4" s="28"/>
      <c r="O4" s="28"/>
      <c r="P4" s="28"/>
      <c r="Q4" s="152" t="s">
        <v>153</v>
      </c>
      <c r="R4" s="153"/>
      <c r="S4" s="153" t="s">
        <v>153</v>
      </c>
      <c r="T4" s="153" t="s">
        <v>153</v>
      </c>
      <c r="U4" s="153" t="s">
        <v>153</v>
      </c>
      <c r="V4" s="153" t="s">
        <v>153</v>
      </c>
      <c r="W4" s="153" t="s">
        <v>153</v>
      </c>
      <c r="X4" s="153" t="s">
        <v>153</v>
      </c>
      <c r="Y4" s="153" t="s">
        <v>153</v>
      </c>
      <c r="Z4" s="153" t="s">
        <v>153</v>
      </c>
      <c r="AA4" s="153" t="s">
        <v>153</v>
      </c>
      <c r="AB4" s="153"/>
      <c r="AC4" s="153"/>
      <c r="AD4" s="154"/>
    </row>
    <row r="5" spans="1:30" ht="15.75" thickBot="1" x14ac:dyDescent="0.3">
      <c r="A5" s="150" t="s">
        <v>452</v>
      </c>
      <c r="B5" s="186">
        <v>1001</v>
      </c>
      <c r="D5" s="180">
        <v>1001</v>
      </c>
      <c r="E5" s="161" t="s">
        <v>129</v>
      </c>
      <c r="F5" s="195"/>
      <c r="G5" s="166"/>
      <c r="H5" s="164"/>
      <c r="I5" s="28"/>
      <c r="J5" s="28"/>
      <c r="K5" s="28"/>
      <c r="L5" s="28"/>
      <c r="M5" s="28"/>
      <c r="N5" s="28"/>
      <c r="O5" s="28"/>
      <c r="P5" s="28"/>
      <c r="Q5" s="30" t="s">
        <v>153</v>
      </c>
      <c r="R5" s="28"/>
      <c r="S5" s="28" t="s">
        <v>153</v>
      </c>
      <c r="T5" s="28" t="s">
        <v>153</v>
      </c>
      <c r="U5" s="28" t="s">
        <v>153</v>
      </c>
      <c r="V5" s="28" t="s">
        <v>153</v>
      </c>
      <c r="W5" s="28" t="s">
        <v>153</v>
      </c>
      <c r="X5" s="28" t="s">
        <v>153</v>
      </c>
      <c r="Y5" s="28" t="s">
        <v>153</v>
      </c>
      <c r="Z5" s="28" t="s">
        <v>153</v>
      </c>
      <c r="AA5" s="28" t="s">
        <v>153</v>
      </c>
      <c r="AB5" s="28"/>
      <c r="AC5" s="28"/>
      <c r="AD5" s="31"/>
    </row>
    <row r="6" spans="1:30" ht="15.75" thickBot="1" x14ac:dyDescent="0.3">
      <c r="A6" s="150" t="s">
        <v>548</v>
      </c>
      <c r="B6" s="186">
        <v>1002</v>
      </c>
      <c r="D6" s="180">
        <v>1001</v>
      </c>
      <c r="E6" s="161" t="s">
        <v>130</v>
      </c>
      <c r="F6" s="195"/>
      <c r="G6" s="166"/>
      <c r="H6" s="164"/>
      <c r="I6" s="28"/>
      <c r="J6" s="28"/>
      <c r="K6" s="28"/>
      <c r="L6" s="28"/>
      <c r="M6" s="28"/>
      <c r="N6" s="28"/>
      <c r="O6" s="28"/>
      <c r="P6" s="28"/>
      <c r="Q6" s="30" t="s">
        <v>153</v>
      </c>
      <c r="R6" s="28"/>
      <c r="S6" s="28" t="s">
        <v>153</v>
      </c>
      <c r="T6" s="28" t="s">
        <v>153</v>
      </c>
      <c r="U6" s="28" t="s">
        <v>153</v>
      </c>
      <c r="V6" s="28" t="s">
        <v>153</v>
      </c>
      <c r="W6" s="28" t="s">
        <v>153</v>
      </c>
      <c r="X6" s="28" t="s">
        <v>153</v>
      </c>
      <c r="Y6" s="28" t="s">
        <v>153</v>
      </c>
      <c r="Z6" s="28" t="s">
        <v>153</v>
      </c>
      <c r="AA6" s="28" t="s">
        <v>153</v>
      </c>
      <c r="AB6" s="28"/>
      <c r="AC6" s="28"/>
      <c r="AD6" s="31"/>
    </row>
    <row r="7" spans="1:30" ht="15.75" thickBot="1" x14ac:dyDescent="0.3">
      <c r="A7" s="150" t="s">
        <v>8</v>
      </c>
      <c r="B7" s="186">
        <v>1003</v>
      </c>
      <c r="D7" s="180">
        <v>1001</v>
      </c>
      <c r="E7" s="162" t="s">
        <v>131</v>
      </c>
      <c r="F7" s="196"/>
      <c r="G7" s="167"/>
      <c r="H7" s="164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153</v>
      </c>
      <c r="T7" s="28" t="s">
        <v>153</v>
      </c>
      <c r="U7" s="28" t="s">
        <v>153</v>
      </c>
      <c r="V7" s="28" t="s">
        <v>153</v>
      </c>
      <c r="W7" s="28" t="s">
        <v>153</v>
      </c>
      <c r="X7" s="28" t="s">
        <v>153</v>
      </c>
      <c r="Y7" s="28" t="s">
        <v>153</v>
      </c>
      <c r="Z7" s="28" t="s">
        <v>153</v>
      </c>
      <c r="AA7" s="28" t="s">
        <v>153</v>
      </c>
      <c r="AB7" s="28"/>
      <c r="AC7" s="28"/>
      <c r="AD7" s="31"/>
    </row>
    <row r="8" spans="1:30" ht="15.75" thickBot="1" x14ac:dyDescent="0.3">
      <c r="A8" s="150" t="s">
        <v>718</v>
      </c>
      <c r="B8" s="186">
        <v>1004</v>
      </c>
      <c r="D8" s="180">
        <v>1001</v>
      </c>
      <c r="E8" s="162" t="s">
        <v>132</v>
      </c>
      <c r="F8" s="196"/>
      <c r="G8" s="167"/>
      <c r="H8" s="164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1"/>
    </row>
    <row r="9" spans="1:30" ht="15.75" thickBot="1" x14ac:dyDescent="0.3">
      <c r="A9" s="150" t="s">
        <v>9</v>
      </c>
      <c r="B9" s="186">
        <v>1005</v>
      </c>
      <c r="D9" s="180">
        <v>1001</v>
      </c>
      <c r="E9" s="162" t="s">
        <v>697</v>
      </c>
      <c r="F9" s="196"/>
      <c r="G9" s="167"/>
      <c r="H9" s="164"/>
      <c r="I9" s="28"/>
      <c r="J9" s="28"/>
      <c r="K9" s="28"/>
      <c r="L9" s="28"/>
      <c r="M9" s="28"/>
      <c r="N9" s="28"/>
      <c r="O9" s="28"/>
      <c r="P9" s="28"/>
      <c r="Q9" s="30" t="s">
        <v>153</v>
      </c>
      <c r="R9" s="28"/>
      <c r="S9" s="30" t="s">
        <v>153</v>
      </c>
      <c r="T9" s="30" t="s">
        <v>153</v>
      </c>
      <c r="U9" s="30" t="s">
        <v>153</v>
      </c>
      <c r="V9" s="30" t="s">
        <v>153</v>
      </c>
      <c r="W9" s="30" t="s">
        <v>153</v>
      </c>
      <c r="X9" s="30" t="s">
        <v>153</v>
      </c>
      <c r="Y9" s="30" t="s">
        <v>153</v>
      </c>
      <c r="Z9" s="30" t="s">
        <v>153</v>
      </c>
      <c r="AA9" s="30" t="s">
        <v>153</v>
      </c>
      <c r="AB9" s="28"/>
      <c r="AC9" s="28"/>
      <c r="AD9" s="31"/>
    </row>
    <row r="10" spans="1:30" x14ac:dyDescent="0.25">
      <c r="D10" s="180">
        <v>1001</v>
      </c>
      <c r="E10" s="162" t="s">
        <v>134</v>
      </c>
      <c r="F10" s="196"/>
      <c r="G10" s="167"/>
      <c r="H10" s="16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1"/>
    </row>
    <row r="11" spans="1:30" x14ac:dyDescent="0.25">
      <c r="D11" s="180">
        <v>1001</v>
      </c>
      <c r="E11" s="162" t="s">
        <v>135</v>
      </c>
      <c r="F11" s="196"/>
      <c r="G11" s="167"/>
      <c r="H11" s="164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1"/>
    </row>
    <row r="12" spans="1:30" x14ac:dyDescent="0.25">
      <c r="D12" s="180">
        <v>1001</v>
      </c>
      <c r="E12" s="161" t="s">
        <v>136</v>
      </c>
      <c r="F12" s="195"/>
      <c r="G12" s="166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153</v>
      </c>
      <c r="R12" s="28"/>
      <c r="S12" s="30" t="s">
        <v>153</v>
      </c>
      <c r="T12" s="30" t="s">
        <v>153</v>
      </c>
      <c r="U12" s="30" t="s">
        <v>153</v>
      </c>
      <c r="V12" s="30" t="s">
        <v>153</v>
      </c>
      <c r="W12" s="30" t="s">
        <v>153</v>
      </c>
      <c r="X12" s="30" t="s">
        <v>153</v>
      </c>
      <c r="Y12" s="30" t="s">
        <v>153</v>
      </c>
      <c r="Z12" s="30" t="s">
        <v>153</v>
      </c>
      <c r="AA12" s="30" t="s">
        <v>153</v>
      </c>
      <c r="AB12" s="28"/>
      <c r="AC12" s="28"/>
      <c r="AD12" s="31"/>
    </row>
    <row r="13" spans="1:30" ht="15" customHeight="1" x14ac:dyDescent="0.25">
      <c r="D13" s="180">
        <v>1001</v>
      </c>
      <c r="E13" s="168" t="s">
        <v>587</v>
      </c>
      <c r="F13" s="197"/>
      <c r="G13" s="170" t="s">
        <v>153</v>
      </c>
      <c r="H13" s="169" t="s">
        <v>153</v>
      </c>
      <c r="I13" s="30" t="s">
        <v>153</v>
      </c>
      <c r="J13" s="30" t="s">
        <v>153</v>
      </c>
      <c r="K13" s="28"/>
      <c r="L13" s="28"/>
      <c r="M13" s="30" t="s">
        <v>153</v>
      </c>
      <c r="N13" s="28"/>
      <c r="O13" s="28"/>
      <c r="P13" s="30" t="s">
        <v>153</v>
      </c>
      <c r="Q13" s="28"/>
      <c r="R13" s="28"/>
      <c r="S13" s="28" t="s">
        <v>153</v>
      </c>
      <c r="T13" s="28" t="s">
        <v>153</v>
      </c>
      <c r="U13" s="28" t="s">
        <v>153</v>
      </c>
      <c r="V13" s="28" t="s">
        <v>153</v>
      </c>
      <c r="W13" s="28"/>
      <c r="X13" s="28" t="s">
        <v>153</v>
      </c>
      <c r="Y13" s="28" t="s">
        <v>153</v>
      </c>
      <c r="Z13" s="28" t="s">
        <v>153</v>
      </c>
      <c r="AA13" s="28" t="s">
        <v>153</v>
      </c>
      <c r="AB13" s="149" t="s">
        <v>153</v>
      </c>
      <c r="AC13" s="28"/>
      <c r="AD13" s="31"/>
    </row>
    <row r="14" spans="1:30" x14ac:dyDescent="0.25">
      <c r="D14" s="180">
        <v>1001</v>
      </c>
      <c r="E14" s="168" t="s">
        <v>138</v>
      </c>
      <c r="F14" s="197"/>
      <c r="G14" s="166"/>
      <c r="H14" s="164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31"/>
    </row>
    <row r="15" spans="1:30" x14ac:dyDescent="0.25">
      <c r="D15" s="180">
        <v>1001</v>
      </c>
      <c r="E15" s="161" t="s">
        <v>139</v>
      </c>
      <c r="F15" s="195"/>
      <c r="G15" s="166"/>
      <c r="H15" s="164" t="s">
        <v>153</v>
      </c>
      <c r="I15" s="28" t="s">
        <v>153</v>
      </c>
      <c r="J15" s="28" t="s">
        <v>153</v>
      </c>
      <c r="K15" s="28" t="s">
        <v>153</v>
      </c>
      <c r="L15" s="28"/>
      <c r="M15" s="30" t="s">
        <v>153</v>
      </c>
      <c r="N15" s="28"/>
      <c r="O15" s="28"/>
      <c r="P15" s="30" t="s">
        <v>153</v>
      </c>
      <c r="Q15" s="28" t="s">
        <v>153</v>
      </c>
      <c r="R15" s="28"/>
      <c r="S15" s="28"/>
      <c r="T15" s="28" t="s">
        <v>153</v>
      </c>
      <c r="U15" s="28" t="s">
        <v>153</v>
      </c>
      <c r="V15" s="28" t="s">
        <v>153</v>
      </c>
      <c r="W15" s="28" t="s">
        <v>153</v>
      </c>
      <c r="X15" s="28" t="s">
        <v>153</v>
      </c>
      <c r="Y15" s="28" t="s">
        <v>153</v>
      </c>
      <c r="Z15" s="28" t="s">
        <v>153</v>
      </c>
      <c r="AA15" s="28" t="s">
        <v>153</v>
      </c>
      <c r="AB15" s="28"/>
      <c r="AC15" s="28"/>
      <c r="AD15" s="31"/>
    </row>
    <row r="16" spans="1:30" x14ac:dyDescent="0.25">
      <c r="D16" s="180">
        <v>1001</v>
      </c>
      <c r="E16" s="161" t="s">
        <v>140</v>
      </c>
      <c r="F16" s="195"/>
      <c r="G16" s="166"/>
      <c r="H16" s="164" t="s">
        <v>153</v>
      </c>
      <c r="I16" s="28" t="s">
        <v>153</v>
      </c>
      <c r="J16" s="28" t="s">
        <v>153</v>
      </c>
      <c r="K16" s="28" t="s">
        <v>153</v>
      </c>
      <c r="L16" s="28"/>
      <c r="M16" s="30" t="s">
        <v>153</v>
      </c>
      <c r="N16" s="28"/>
      <c r="O16" s="28"/>
      <c r="P16" s="30" t="s">
        <v>153</v>
      </c>
      <c r="Q16" s="28" t="s">
        <v>153</v>
      </c>
      <c r="R16" s="28"/>
      <c r="S16" s="28" t="s">
        <v>153</v>
      </c>
      <c r="T16" s="28"/>
      <c r="U16" s="28" t="s">
        <v>153</v>
      </c>
      <c r="V16" s="28"/>
      <c r="W16" s="28" t="s">
        <v>153</v>
      </c>
      <c r="X16" s="28" t="s">
        <v>153</v>
      </c>
      <c r="Y16" s="28" t="s">
        <v>153</v>
      </c>
      <c r="Z16" s="28" t="s">
        <v>153</v>
      </c>
      <c r="AA16" s="28" t="s">
        <v>153</v>
      </c>
      <c r="AB16" s="28"/>
      <c r="AC16" s="28"/>
      <c r="AD16" s="31"/>
    </row>
    <row r="17" spans="4:30" x14ac:dyDescent="0.25">
      <c r="D17" s="180">
        <v>1001</v>
      </c>
      <c r="E17" s="161" t="s">
        <v>141</v>
      </c>
      <c r="F17" s="195"/>
      <c r="G17" s="170" t="s">
        <v>153</v>
      </c>
      <c r="H17" s="164" t="s">
        <v>153</v>
      </c>
      <c r="I17" s="28" t="s">
        <v>153</v>
      </c>
      <c r="J17" s="28" t="s">
        <v>153</v>
      </c>
      <c r="K17" s="28" t="s">
        <v>153</v>
      </c>
      <c r="L17" s="28"/>
      <c r="M17" s="30" t="s">
        <v>153</v>
      </c>
      <c r="N17" s="28"/>
      <c r="O17" s="28"/>
      <c r="P17" s="30" t="s">
        <v>153</v>
      </c>
      <c r="Q17" s="28" t="s">
        <v>153</v>
      </c>
      <c r="R17" s="28"/>
      <c r="S17" s="28" t="s">
        <v>153</v>
      </c>
      <c r="T17" s="28" t="s">
        <v>153</v>
      </c>
      <c r="U17" s="28"/>
      <c r="V17" s="28"/>
      <c r="W17" s="28" t="s">
        <v>153</v>
      </c>
      <c r="X17" s="28" t="s">
        <v>153</v>
      </c>
      <c r="Y17" s="28" t="s">
        <v>153</v>
      </c>
      <c r="Z17" s="28" t="s">
        <v>153</v>
      </c>
      <c r="AA17" s="28" t="s">
        <v>153</v>
      </c>
      <c r="AB17" s="28"/>
      <c r="AC17" s="28"/>
      <c r="AD17" s="31"/>
    </row>
    <row r="18" spans="4:30" x14ac:dyDescent="0.25">
      <c r="D18" s="180">
        <v>1001</v>
      </c>
      <c r="E18" s="161" t="s">
        <v>142</v>
      </c>
      <c r="F18" s="195"/>
      <c r="G18" s="170" t="s">
        <v>153</v>
      </c>
      <c r="H18" s="164" t="s">
        <v>153</v>
      </c>
      <c r="I18" s="28" t="s">
        <v>153</v>
      </c>
      <c r="J18" s="28" t="s">
        <v>153</v>
      </c>
      <c r="K18" s="28" t="s">
        <v>153</v>
      </c>
      <c r="L18" s="28"/>
      <c r="M18" s="30" t="s">
        <v>153</v>
      </c>
      <c r="N18" s="28"/>
      <c r="O18" s="28"/>
      <c r="P18" s="30" t="s">
        <v>153</v>
      </c>
      <c r="Q18" s="28" t="s">
        <v>153</v>
      </c>
      <c r="R18" s="28"/>
      <c r="S18" s="28" t="s">
        <v>153</v>
      </c>
      <c r="T18" s="28"/>
      <c r="U18" s="28"/>
      <c r="V18" s="28"/>
      <c r="W18" s="28" t="s">
        <v>153</v>
      </c>
      <c r="X18" s="28" t="s">
        <v>153</v>
      </c>
      <c r="Y18" s="28" t="s">
        <v>153</v>
      </c>
      <c r="Z18" s="28" t="s">
        <v>153</v>
      </c>
      <c r="AA18" s="28" t="s">
        <v>153</v>
      </c>
      <c r="AB18" s="28"/>
      <c r="AC18" s="28"/>
      <c r="AD18" s="31"/>
    </row>
    <row r="19" spans="4:30" x14ac:dyDescent="0.25">
      <c r="D19" s="180">
        <v>1001</v>
      </c>
      <c r="E19" s="161" t="s">
        <v>143</v>
      </c>
      <c r="F19" s="195"/>
      <c r="G19" s="165"/>
      <c r="H19" s="164" t="s">
        <v>153</v>
      </c>
      <c r="I19" s="28" t="s">
        <v>153</v>
      </c>
      <c r="J19" s="28" t="s">
        <v>153</v>
      </c>
      <c r="K19" s="28" t="s">
        <v>153</v>
      </c>
      <c r="L19" s="28"/>
      <c r="M19" s="30" t="s">
        <v>153</v>
      </c>
      <c r="N19" s="28"/>
      <c r="O19" s="28"/>
      <c r="P19" s="30" t="s">
        <v>153</v>
      </c>
      <c r="Q19" s="28"/>
      <c r="R19" s="28"/>
      <c r="S19" s="28" t="s">
        <v>153</v>
      </c>
      <c r="T19" s="28" t="s">
        <v>153</v>
      </c>
      <c r="U19" s="28" t="s">
        <v>153</v>
      </c>
      <c r="V19" s="28" t="s">
        <v>153</v>
      </c>
      <c r="W19" s="28"/>
      <c r="X19" s="28" t="s">
        <v>153</v>
      </c>
      <c r="Y19" s="28" t="s">
        <v>153</v>
      </c>
      <c r="Z19" s="28" t="s">
        <v>153</v>
      </c>
      <c r="AA19" s="28" t="s">
        <v>153</v>
      </c>
      <c r="AB19" s="28"/>
      <c r="AC19" s="28"/>
      <c r="AD19" s="31"/>
    </row>
    <row r="20" spans="4:30" x14ac:dyDescent="0.25">
      <c r="D20" s="180">
        <v>1001</v>
      </c>
      <c r="E20" s="161" t="s">
        <v>155</v>
      </c>
      <c r="F20" s="195"/>
      <c r="G20" s="170" t="s">
        <v>153</v>
      </c>
      <c r="H20" s="164" t="s">
        <v>153</v>
      </c>
      <c r="I20" s="28" t="s">
        <v>153</v>
      </c>
      <c r="J20" s="28" t="s">
        <v>153</v>
      </c>
      <c r="K20" s="28" t="s">
        <v>153</v>
      </c>
      <c r="L20" s="28"/>
      <c r="M20" s="30" t="s">
        <v>153</v>
      </c>
      <c r="N20" s="28"/>
      <c r="O20" s="28"/>
      <c r="P20" s="30" t="s">
        <v>153</v>
      </c>
      <c r="Q20" s="28" t="s">
        <v>153</v>
      </c>
      <c r="R20" s="28"/>
      <c r="S20" s="28" t="s">
        <v>153</v>
      </c>
      <c r="T20" s="28" t="s">
        <v>153</v>
      </c>
      <c r="U20" s="28" t="s">
        <v>153</v>
      </c>
      <c r="V20" s="28" t="s">
        <v>153</v>
      </c>
      <c r="W20" s="28" t="s">
        <v>153</v>
      </c>
      <c r="X20" s="28"/>
      <c r="Y20" s="28" t="s">
        <v>153</v>
      </c>
      <c r="Z20" s="28" t="s">
        <v>153</v>
      </c>
      <c r="AA20" s="28" t="s">
        <v>153</v>
      </c>
      <c r="AB20" s="28"/>
      <c r="AC20" s="28"/>
      <c r="AD20" s="31"/>
    </row>
    <row r="21" spans="4:30" x14ac:dyDescent="0.25">
      <c r="D21" s="180">
        <v>1001</v>
      </c>
      <c r="E21" s="161" t="s">
        <v>145</v>
      </c>
      <c r="F21" s="195"/>
      <c r="G21" s="170" t="s">
        <v>153</v>
      </c>
      <c r="H21" s="164" t="s">
        <v>153</v>
      </c>
      <c r="I21" s="28" t="s">
        <v>153</v>
      </c>
      <c r="J21" s="28" t="s">
        <v>153</v>
      </c>
      <c r="K21" s="28" t="s">
        <v>153</v>
      </c>
      <c r="L21" s="28"/>
      <c r="M21" s="30" t="s">
        <v>153</v>
      </c>
      <c r="N21" s="28"/>
      <c r="O21" s="28"/>
      <c r="P21" s="30" t="s">
        <v>153</v>
      </c>
      <c r="Q21" s="28" t="s">
        <v>153</v>
      </c>
      <c r="R21" s="28"/>
      <c r="S21" s="28" t="s">
        <v>153</v>
      </c>
      <c r="T21" s="28" t="s">
        <v>153</v>
      </c>
      <c r="U21" s="28" t="s">
        <v>153</v>
      </c>
      <c r="V21" s="28" t="s">
        <v>153</v>
      </c>
      <c r="W21" s="28" t="s">
        <v>153</v>
      </c>
      <c r="X21" s="28" t="s">
        <v>153</v>
      </c>
      <c r="Y21" s="28"/>
      <c r="Z21" s="28" t="s">
        <v>153</v>
      </c>
      <c r="AA21" s="28" t="s">
        <v>153</v>
      </c>
      <c r="AB21" s="28"/>
      <c r="AC21" s="28"/>
      <c r="AD21" s="31"/>
    </row>
    <row r="22" spans="4:30" x14ac:dyDescent="0.25">
      <c r="D22" s="180">
        <v>1001</v>
      </c>
      <c r="E22" s="161" t="s">
        <v>146</v>
      </c>
      <c r="F22" s="195"/>
      <c r="G22" s="170" t="s">
        <v>153</v>
      </c>
      <c r="H22" s="164" t="s">
        <v>153</v>
      </c>
      <c r="I22" s="28" t="s">
        <v>153</v>
      </c>
      <c r="J22" s="28" t="s">
        <v>153</v>
      </c>
      <c r="K22" s="28" t="s">
        <v>153</v>
      </c>
      <c r="L22" s="28"/>
      <c r="M22" s="30" t="s">
        <v>153</v>
      </c>
      <c r="N22" s="28"/>
      <c r="O22" s="28"/>
      <c r="P22" s="30" t="s">
        <v>153</v>
      </c>
      <c r="Q22" s="28" t="s">
        <v>153</v>
      </c>
      <c r="R22" s="28"/>
      <c r="S22" s="28" t="s">
        <v>153</v>
      </c>
      <c r="T22" s="28" t="s">
        <v>153</v>
      </c>
      <c r="U22" s="28" t="s">
        <v>153</v>
      </c>
      <c r="V22" s="28" t="s">
        <v>153</v>
      </c>
      <c r="W22" s="28" t="s">
        <v>153</v>
      </c>
      <c r="X22" s="28" t="s">
        <v>153</v>
      </c>
      <c r="Y22" s="28" t="s">
        <v>153</v>
      </c>
      <c r="Z22" s="28"/>
      <c r="AA22" s="28" t="s">
        <v>153</v>
      </c>
      <c r="AB22" s="28"/>
      <c r="AC22" s="28"/>
      <c r="AD22" s="31"/>
    </row>
    <row r="23" spans="4:30" x14ac:dyDescent="0.25">
      <c r="D23" s="180">
        <v>1001</v>
      </c>
      <c r="E23" s="161" t="s">
        <v>147</v>
      </c>
      <c r="F23" s="195"/>
      <c r="G23" s="170" t="s">
        <v>153</v>
      </c>
      <c r="H23" s="164" t="s">
        <v>153</v>
      </c>
      <c r="I23" s="28" t="s">
        <v>153</v>
      </c>
      <c r="J23" s="28" t="s">
        <v>153</v>
      </c>
      <c r="K23" s="28" t="s">
        <v>153</v>
      </c>
      <c r="L23" s="28"/>
      <c r="M23" s="30" t="s">
        <v>153</v>
      </c>
      <c r="N23" s="28"/>
      <c r="O23" s="28"/>
      <c r="P23" s="30" t="s">
        <v>153</v>
      </c>
      <c r="Q23" s="28" t="s">
        <v>153</v>
      </c>
      <c r="R23" s="28"/>
      <c r="S23" s="28" t="s">
        <v>153</v>
      </c>
      <c r="T23" s="28" t="s">
        <v>153</v>
      </c>
      <c r="U23" s="28" t="s">
        <v>153</v>
      </c>
      <c r="V23" s="28" t="s">
        <v>153</v>
      </c>
      <c r="W23" s="28" t="s">
        <v>153</v>
      </c>
      <c r="X23" s="28" t="s">
        <v>153</v>
      </c>
      <c r="Y23" s="28" t="s">
        <v>153</v>
      </c>
      <c r="Z23" s="28" t="s">
        <v>153</v>
      </c>
      <c r="AA23" s="28"/>
      <c r="AB23" s="28"/>
      <c r="AC23" s="28"/>
      <c r="AD23" s="31"/>
    </row>
    <row r="24" spans="4:30" x14ac:dyDescent="0.25">
      <c r="D24" s="180">
        <v>1001</v>
      </c>
      <c r="E24" s="161" t="s">
        <v>148</v>
      </c>
      <c r="F24" s="195"/>
      <c r="G24" s="166"/>
      <c r="H24" s="164"/>
      <c r="I24" s="28"/>
      <c r="J24" s="28"/>
      <c r="K24" s="28"/>
      <c r="L24" s="28"/>
      <c r="M24" s="28"/>
      <c r="N24" s="28"/>
      <c r="O24" s="28"/>
      <c r="P24" s="28"/>
      <c r="Q24" s="149" t="s">
        <v>153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1"/>
    </row>
    <row r="25" spans="4:30" x14ac:dyDescent="0.25">
      <c r="D25" s="180">
        <v>1001</v>
      </c>
      <c r="E25" s="161" t="s">
        <v>149</v>
      </c>
      <c r="F25" s="195"/>
      <c r="G25" s="166"/>
      <c r="H25" s="164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1"/>
    </row>
    <row r="26" spans="4:30" ht="15.75" thickBot="1" x14ac:dyDescent="0.3">
      <c r="D26" s="181">
        <v>1001</v>
      </c>
      <c r="E26" s="175" t="s">
        <v>150</v>
      </c>
      <c r="F26" s="198"/>
      <c r="G26" s="176"/>
      <c r="H26" s="164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1"/>
    </row>
    <row r="27" spans="4:30" ht="15" hidden="1" customHeight="1" x14ac:dyDescent="0.25">
      <c r="D27" s="182">
        <v>1002</v>
      </c>
      <c r="E27" s="173" t="s">
        <v>876</v>
      </c>
      <c r="F27" s="199"/>
      <c r="G27" s="174"/>
      <c r="H27" s="163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4"/>
    </row>
    <row r="28" spans="4:30" ht="15" customHeight="1" x14ac:dyDescent="0.25">
      <c r="D28" s="202">
        <v>1002</v>
      </c>
      <c r="E28" s="173" t="s">
        <v>873</v>
      </c>
      <c r="F28" s="199"/>
      <c r="G28" s="174"/>
      <c r="H28" s="201"/>
      <c r="I28" s="153"/>
      <c r="J28" s="153"/>
      <c r="K28" s="153"/>
      <c r="L28" s="153"/>
      <c r="M28" s="153"/>
      <c r="N28" s="153"/>
      <c r="O28" s="153"/>
      <c r="P28" s="153"/>
      <c r="Q28" s="152" t="s">
        <v>153</v>
      </c>
      <c r="R28" s="153"/>
      <c r="S28" s="153"/>
      <c r="T28" s="153"/>
      <c r="U28" s="152" t="s">
        <v>153</v>
      </c>
      <c r="V28" s="153"/>
      <c r="W28" s="153"/>
      <c r="X28" s="153"/>
      <c r="Y28" s="152" t="s">
        <v>153</v>
      </c>
      <c r="Z28" s="153"/>
      <c r="AA28" s="153"/>
      <c r="AB28" s="153"/>
      <c r="AC28" s="153"/>
      <c r="AD28" s="154"/>
    </row>
    <row r="29" spans="4:30" x14ac:dyDescent="0.25">
      <c r="D29" s="183">
        <v>1002</v>
      </c>
      <c r="E29" s="161" t="s">
        <v>128</v>
      </c>
      <c r="F29" s="195"/>
      <c r="G29" s="166"/>
      <c r="H29" s="164"/>
      <c r="I29" s="28"/>
      <c r="J29" s="28"/>
      <c r="K29" s="28"/>
      <c r="L29" s="28"/>
      <c r="M29" s="28"/>
      <c r="N29" s="28"/>
      <c r="O29" s="28"/>
      <c r="P29" s="28"/>
      <c r="Q29" s="152" t="s">
        <v>153</v>
      </c>
      <c r="R29" s="153"/>
      <c r="S29" s="152" t="s">
        <v>153</v>
      </c>
      <c r="T29" s="153" t="s">
        <v>153</v>
      </c>
      <c r="U29" s="153" t="s">
        <v>153</v>
      </c>
      <c r="V29" s="153" t="s">
        <v>153</v>
      </c>
      <c r="W29" s="152" t="s">
        <v>153</v>
      </c>
      <c r="X29" s="153" t="s">
        <v>153</v>
      </c>
      <c r="Y29" s="153" t="s">
        <v>153</v>
      </c>
      <c r="Z29" s="153" t="s">
        <v>153</v>
      </c>
      <c r="AA29" s="152" t="s">
        <v>153</v>
      </c>
      <c r="AB29" s="153"/>
      <c r="AC29" s="153"/>
      <c r="AD29" s="154"/>
    </row>
    <row r="30" spans="4:30" x14ac:dyDescent="0.25">
      <c r="D30" s="183">
        <v>1002</v>
      </c>
      <c r="E30" s="161" t="s">
        <v>129</v>
      </c>
      <c r="F30" s="195"/>
      <c r="G30" s="166"/>
      <c r="H30" s="164"/>
      <c r="I30" s="28"/>
      <c r="J30" s="28"/>
      <c r="K30" s="28"/>
      <c r="L30" s="28"/>
      <c r="M30" s="28"/>
      <c r="N30" s="28"/>
      <c r="O30" s="28"/>
      <c r="P30" s="28"/>
      <c r="Q30" s="30" t="s">
        <v>153</v>
      </c>
      <c r="R30" s="28"/>
      <c r="S30" s="30" t="s">
        <v>153</v>
      </c>
      <c r="T30" s="28" t="s">
        <v>153</v>
      </c>
      <c r="U30" s="28" t="s">
        <v>153</v>
      </c>
      <c r="V30" s="28" t="s">
        <v>153</v>
      </c>
      <c r="W30" s="30" t="s">
        <v>153</v>
      </c>
      <c r="X30" s="28" t="s">
        <v>153</v>
      </c>
      <c r="Y30" s="28" t="s">
        <v>153</v>
      </c>
      <c r="Z30" s="28" t="s">
        <v>153</v>
      </c>
      <c r="AA30" s="30" t="s">
        <v>153</v>
      </c>
      <c r="AB30" s="28"/>
      <c r="AC30" s="28"/>
      <c r="AD30" s="31"/>
    </row>
    <row r="31" spans="4:30" x14ac:dyDescent="0.25">
      <c r="D31" s="183">
        <v>1002</v>
      </c>
      <c r="E31" s="161" t="s">
        <v>130</v>
      </c>
      <c r="F31" s="195"/>
      <c r="G31" s="166"/>
      <c r="H31" s="164"/>
      <c r="I31" s="28"/>
      <c r="J31" s="28"/>
      <c r="K31" s="28"/>
      <c r="L31" s="28"/>
      <c r="M31" s="28"/>
      <c r="N31" s="28"/>
      <c r="O31" s="28"/>
      <c r="P31" s="28"/>
      <c r="Q31" s="30" t="s">
        <v>153</v>
      </c>
      <c r="R31" s="28"/>
      <c r="S31" s="30" t="s">
        <v>153</v>
      </c>
      <c r="T31" s="28" t="s">
        <v>153</v>
      </c>
      <c r="U31" s="28" t="s">
        <v>153</v>
      </c>
      <c r="V31" s="28" t="s">
        <v>153</v>
      </c>
      <c r="W31" s="30" t="s">
        <v>153</v>
      </c>
      <c r="X31" s="28" t="s">
        <v>153</v>
      </c>
      <c r="Y31" s="28" t="s">
        <v>153</v>
      </c>
      <c r="Z31" s="28" t="s">
        <v>153</v>
      </c>
      <c r="AA31" s="30" t="s">
        <v>153</v>
      </c>
      <c r="AB31" s="28"/>
      <c r="AC31" s="28"/>
      <c r="AD31" s="31"/>
    </row>
    <row r="32" spans="4:30" x14ac:dyDescent="0.25">
      <c r="D32" s="183">
        <v>1002</v>
      </c>
      <c r="E32" s="162" t="s">
        <v>131</v>
      </c>
      <c r="F32" s="196"/>
      <c r="G32" s="167"/>
      <c r="H32" s="164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 t="s">
        <v>153</v>
      </c>
      <c r="U32" s="28" t="s">
        <v>153</v>
      </c>
      <c r="V32" s="28" t="s">
        <v>153</v>
      </c>
      <c r="W32" s="30" t="s">
        <v>153</v>
      </c>
      <c r="X32" s="28" t="s">
        <v>153</v>
      </c>
      <c r="Y32" s="28" t="s">
        <v>153</v>
      </c>
      <c r="Z32" s="28"/>
      <c r="AA32" s="28"/>
      <c r="AB32" s="28"/>
      <c r="AC32" s="28"/>
      <c r="AD32" s="31"/>
    </row>
    <row r="33" spans="4:30" x14ac:dyDescent="0.25">
      <c r="D33" s="183">
        <v>1002</v>
      </c>
      <c r="E33" s="162" t="s">
        <v>132</v>
      </c>
      <c r="F33" s="196"/>
      <c r="G33" s="167"/>
      <c r="H33" s="164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31"/>
    </row>
    <row r="34" spans="4:30" x14ac:dyDescent="0.25">
      <c r="D34" s="183">
        <v>1002</v>
      </c>
      <c r="E34" s="162" t="s">
        <v>697</v>
      </c>
      <c r="F34" s="196"/>
      <c r="G34" s="167"/>
      <c r="H34" s="164"/>
      <c r="I34" s="28"/>
      <c r="J34" s="28"/>
      <c r="K34" s="28"/>
      <c r="L34" s="28"/>
      <c r="M34" s="28"/>
      <c r="N34" s="28"/>
      <c r="O34" s="28"/>
      <c r="P34" s="28"/>
      <c r="Q34" s="30" t="s">
        <v>153</v>
      </c>
      <c r="R34" s="28"/>
      <c r="S34" s="30" t="s">
        <v>153</v>
      </c>
      <c r="T34" s="30" t="s">
        <v>153</v>
      </c>
      <c r="U34" s="30" t="s">
        <v>153</v>
      </c>
      <c r="V34" s="30" t="s">
        <v>153</v>
      </c>
      <c r="W34" s="30" t="s">
        <v>153</v>
      </c>
      <c r="X34" s="28"/>
      <c r="Y34" s="30" t="s">
        <v>153</v>
      </c>
      <c r="Z34" s="30" t="s">
        <v>153</v>
      </c>
      <c r="AA34" s="30" t="s">
        <v>153</v>
      </c>
      <c r="AB34" s="28"/>
      <c r="AC34" s="28"/>
      <c r="AD34" s="31"/>
    </row>
    <row r="35" spans="4:30" x14ac:dyDescent="0.25">
      <c r="D35" s="183">
        <v>1002</v>
      </c>
      <c r="E35" s="162" t="s">
        <v>134</v>
      </c>
      <c r="F35" s="196"/>
      <c r="G35" s="167"/>
      <c r="H35" s="164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31"/>
    </row>
    <row r="36" spans="4:30" x14ac:dyDescent="0.25">
      <c r="D36" s="183">
        <v>1002</v>
      </c>
      <c r="E36" s="162" t="s">
        <v>135</v>
      </c>
      <c r="F36" s="196"/>
      <c r="G36" s="167"/>
      <c r="H36" s="164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31"/>
    </row>
    <row r="37" spans="4:30" x14ac:dyDescent="0.25">
      <c r="D37" s="183">
        <v>1002</v>
      </c>
      <c r="E37" s="161" t="s">
        <v>136</v>
      </c>
      <c r="F37" s="195"/>
      <c r="G37" s="166"/>
      <c r="H37" s="28"/>
      <c r="I37" s="28"/>
      <c r="J37" s="28"/>
      <c r="K37" s="28"/>
      <c r="L37" s="28"/>
      <c r="M37" s="28"/>
      <c r="N37" s="28"/>
      <c r="O37" s="28"/>
      <c r="P37" s="36"/>
      <c r="Q37" s="30" t="s">
        <v>153</v>
      </c>
      <c r="R37" s="28"/>
      <c r="S37" s="30" t="s">
        <v>153</v>
      </c>
      <c r="T37" s="30" t="s">
        <v>153</v>
      </c>
      <c r="U37" s="30" t="s">
        <v>153</v>
      </c>
      <c r="V37" s="30" t="s">
        <v>153</v>
      </c>
      <c r="W37" s="30" t="s">
        <v>153</v>
      </c>
      <c r="X37" s="30" t="s">
        <v>153</v>
      </c>
      <c r="Y37" s="30" t="s">
        <v>153</v>
      </c>
      <c r="Z37" s="30" t="s">
        <v>153</v>
      </c>
      <c r="AA37" s="30" t="s">
        <v>153</v>
      </c>
      <c r="AB37" s="28"/>
      <c r="AC37" s="28"/>
      <c r="AD37" s="31"/>
    </row>
    <row r="38" spans="4:30" ht="15" customHeight="1" x14ac:dyDescent="0.25">
      <c r="D38" s="183">
        <v>1002</v>
      </c>
      <c r="E38" s="168" t="s">
        <v>587</v>
      </c>
      <c r="F38" s="197"/>
      <c r="G38" s="170" t="s">
        <v>153</v>
      </c>
      <c r="H38" s="169" t="s">
        <v>153</v>
      </c>
      <c r="I38" s="30" t="s">
        <v>153</v>
      </c>
      <c r="J38" s="30" t="s">
        <v>153</v>
      </c>
      <c r="K38" s="28"/>
      <c r="L38" s="28"/>
      <c r="M38" s="30" t="s">
        <v>153</v>
      </c>
      <c r="N38" s="28"/>
      <c r="O38" s="28"/>
      <c r="P38" s="30" t="s">
        <v>153</v>
      </c>
      <c r="Q38" s="28"/>
      <c r="R38" s="28"/>
      <c r="S38" s="30" t="s">
        <v>153</v>
      </c>
      <c r="T38" s="28" t="s">
        <v>153</v>
      </c>
      <c r="U38" s="28" t="s">
        <v>153</v>
      </c>
      <c r="V38" s="28" t="s">
        <v>153</v>
      </c>
      <c r="W38" s="30" t="s">
        <v>153</v>
      </c>
      <c r="X38" s="28" t="s">
        <v>153</v>
      </c>
      <c r="Y38" s="28" t="s">
        <v>153</v>
      </c>
      <c r="Z38" s="28" t="s">
        <v>153</v>
      </c>
      <c r="AA38" s="30" t="s">
        <v>153</v>
      </c>
      <c r="AB38" s="149" t="s">
        <v>153</v>
      </c>
      <c r="AC38" s="28"/>
      <c r="AD38" s="31"/>
    </row>
    <row r="39" spans="4:30" x14ac:dyDescent="0.25">
      <c r="D39" s="183">
        <v>1002</v>
      </c>
      <c r="E39" s="168" t="s">
        <v>138</v>
      </c>
      <c r="F39" s="197"/>
      <c r="G39" s="165"/>
      <c r="H39" s="16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1"/>
    </row>
    <row r="40" spans="4:30" x14ac:dyDescent="0.25">
      <c r="D40" s="183">
        <v>1002</v>
      </c>
      <c r="E40" s="161" t="s">
        <v>139</v>
      </c>
      <c r="F40" s="195"/>
      <c r="G40" s="165"/>
      <c r="H40" s="169" t="s">
        <v>153</v>
      </c>
      <c r="I40" s="30" t="s">
        <v>153</v>
      </c>
      <c r="J40" s="30" t="s">
        <v>153</v>
      </c>
      <c r="K40" s="28"/>
      <c r="L40" s="28"/>
      <c r="M40" s="30" t="s">
        <v>153</v>
      </c>
      <c r="N40" s="28"/>
      <c r="O40" s="28"/>
      <c r="P40" s="30" t="s">
        <v>153</v>
      </c>
      <c r="Q40" s="30" t="s">
        <v>153</v>
      </c>
      <c r="R40" s="28"/>
      <c r="S40" s="28"/>
      <c r="T40" s="30" t="s">
        <v>153</v>
      </c>
      <c r="U40" s="30" t="s">
        <v>153</v>
      </c>
      <c r="V40" s="30" t="s">
        <v>153</v>
      </c>
      <c r="W40" s="28"/>
      <c r="X40" s="28"/>
      <c r="Y40" s="30" t="s">
        <v>153</v>
      </c>
      <c r="Z40" s="30" t="s">
        <v>153</v>
      </c>
      <c r="AA40" s="30" t="s">
        <v>153</v>
      </c>
      <c r="AB40" s="28"/>
      <c r="AC40" s="28"/>
      <c r="AD40" s="31"/>
    </row>
    <row r="41" spans="4:30" x14ac:dyDescent="0.25">
      <c r="D41" s="183">
        <v>1002</v>
      </c>
      <c r="E41" s="161" t="s">
        <v>140</v>
      </c>
      <c r="F41" s="195"/>
      <c r="G41" s="165"/>
      <c r="H41" s="164" t="s">
        <v>153</v>
      </c>
      <c r="I41" s="28" t="s">
        <v>153</v>
      </c>
      <c r="J41" s="28" t="s">
        <v>153</v>
      </c>
      <c r="K41" s="28" t="s">
        <v>153</v>
      </c>
      <c r="L41" s="28"/>
      <c r="M41" s="30" t="s">
        <v>153</v>
      </c>
      <c r="N41" s="28"/>
      <c r="O41" s="28"/>
      <c r="P41" s="30" t="s">
        <v>153</v>
      </c>
      <c r="Q41" s="28" t="s">
        <v>153</v>
      </c>
      <c r="R41" s="28"/>
      <c r="S41" s="30" t="s">
        <v>153</v>
      </c>
      <c r="T41" s="28"/>
      <c r="U41" s="28" t="s">
        <v>153</v>
      </c>
      <c r="V41" s="28"/>
      <c r="W41" s="28" t="s">
        <v>153</v>
      </c>
      <c r="X41" s="28" t="s">
        <v>153</v>
      </c>
      <c r="Y41" s="28" t="s">
        <v>153</v>
      </c>
      <c r="Z41" s="28" t="s">
        <v>153</v>
      </c>
      <c r="AA41" s="30" t="s">
        <v>153</v>
      </c>
      <c r="AB41" s="28"/>
      <c r="AC41" s="28"/>
      <c r="AD41" s="31"/>
    </row>
    <row r="42" spans="4:30" x14ac:dyDescent="0.25">
      <c r="D42" s="183">
        <v>1002</v>
      </c>
      <c r="E42" s="161" t="s">
        <v>141</v>
      </c>
      <c r="F42" s="195"/>
      <c r="G42" s="170" t="s">
        <v>153</v>
      </c>
      <c r="H42" s="164" t="s">
        <v>153</v>
      </c>
      <c r="I42" s="28" t="s">
        <v>153</v>
      </c>
      <c r="J42" s="28" t="s">
        <v>153</v>
      </c>
      <c r="K42" s="28" t="s">
        <v>153</v>
      </c>
      <c r="L42" s="28"/>
      <c r="M42" s="30" t="s">
        <v>153</v>
      </c>
      <c r="N42" s="28"/>
      <c r="O42" s="28"/>
      <c r="P42" s="30" t="s">
        <v>153</v>
      </c>
      <c r="Q42" s="28" t="s">
        <v>153</v>
      </c>
      <c r="R42" s="28"/>
      <c r="S42" s="30" t="s">
        <v>153</v>
      </c>
      <c r="T42" s="28" t="s">
        <v>153</v>
      </c>
      <c r="U42" s="28"/>
      <c r="V42" s="28"/>
      <c r="W42" s="28" t="s">
        <v>153</v>
      </c>
      <c r="X42" s="28" t="s">
        <v>153</v>
      </c>
      <c r="Y42" s="28" t="s">
        <v>153</v>
      </c>
      <c r="Z42" s="28" t="s">
        <v>153</v>
      </c>
      <c r="AA42" s="30" t="s">
        <v>153</v>
      </c>
      <c r="AB42" s="28"/>
      <c r="AC42" s="28"/>
      <c r="AD42" s="31"/>
    </row>
    <row r="43" spans="4:30" x14ac:dyDescent="0.25">
      <c r="D43" s="183">
        <v>1002</v>
      </c>
      <c r="E43" s="161" t="s">
        <v>142</v>
      </c>
      <c r="F43" s="195"/>
      <c r="G43" s="165"/>
      <c r="H43" s="164" t="s">
        <v>153</v>
      </c>
      <c r="I43" s="28" t="s">
        <v>153</v>
      </c>
      <c r="J43" s="28" t="s">
        <v>153</v>
      </c>
      <c r="K43" s="28" t="s">
        <v>153</v>
      </c>
      <c r="L43" s="28"/>
      <c r="M43" s="30" t="s">
        <v>153</v>
      </c>
      <c r="N43" s="28"/>
      <c r="O43" s="28"/>
      <c r="P43" s="30" t="s">
        <v>153</v>
      </c>
      <c r="Q43" s="28" t="s">
        <v>153</v>
      </c>
      <c r="R43" s="28"/>
      <c r="S43" s="30" t="s">
        <v>153</v>
      </c>
      <c r="T43" s="28"/>
      <c r="U43" s="28"/>
      <c r="V43" s="28"/>
      <c r="W43" s="28" t="s">
        <v>153</v>
      </c>
      <c r="X43" s="28" t="s">
        <v>153</v>
      </c>
      <c r="Y43" s="28" t="s">
        <v>153</v>
      </c>
      <c r="Z43" s="28" t="s">
        <v>153</v>
      </c>
      <c r="AA43" s="30" t="s">
        <v>153</v>
      </c>
      <c r="AB43" s="28"/>
      <c r="AC43" s="28"/>
      <c r="AD43" s="31"/>
    </row>
    <row r="44" spans="4:30" x14ac:dyDescent="0.25">
      <c r="D44" s="183">
        <v>1002</v>
      </c>
      <c r="E44" s="161" t="s">
        <v>143</v>
      </c>
      <c r="F44" s="195"/>
      <c r="G44" s="165"/>
      <c r="H44" s="169" t="s">
        <v>153</v>
      </c>
      <c r="I44" s="30" t="s">
        <v>153</v>
      </c>
      <c r="J44" s="30" t="s">
        <v>153</v>
      </c>
      <c r="K44" s="30" t="s">
        <v>153</v>
      </c>
      <c r="L44" s="28"/>
      <c r="M44" s="30" t="s">
        <v>153</v>
      </c>
      <c r="N44" s="28"/>
      <c r="O44" s="28"/>
      <c r="P44" s="30" t="s">
        <v>153</v>
      </c>
      <c r="Q44" s="30" t="s">
        <v>153</v>
      </c>
      <c r="R44" s="28"/>
      <c r="S44" s="28"/>
      <c r="T44" s="28" t="s">
        <v>153</v>
      </c>
      <c r="U44" s="28" t="s">
        <v>153</v>
      </c>
      <c r="V44" s="28" t="s">
        <v>153</v>
      </c>
      <c r="W44" s="28"/>
      <c r="X44" s="28" t="s">
        <v>153</v>
      </c>
      <c r="Y44" s="28" t="s">
        <v>153</v>
      </c>
      <c r="Z44" s="28" t="s">
        <v>153</v>
      </c>
      <c r="AA44" s="30" t="s">
        <v>153</v>
      </c>
      <c r="AB44" s="28"/>
      <c r="AC44" s="28"/>
      <c r="AD44" s="31"/>
    </row>
    <row r="45" spans="4:30" x14ac:dyDescent="0.25">
      <c r="D45" s="183">
        <v>1002</v>
      </c>
      <c r="E45" s="161" t="s">
        <v>155</v>
      </c>
      <c r="F45" s="195"/>
      <c r="G45" s="165"/>
      <c r="H45" s="164" t="s">
        <v>153</v>
      </c>
      <c r="I45" s="28" t="s">
        <v>153</v>
      </c>
      <c r="J45" s="28" t="s">
        <v>153</v>
      </c>
      <c r="K45" s="28" t="s">
        <v>153</v>
      </c>
      <c r="L45" s="28"/>
      <c r="M45" s="28" t="s">
        <v>60</v>
      </c>
      <c r="N45" s="28"/>
      <c r="O45" s="28"/>
      <c r="P45" s="30" t="s">
        <v>153</v>
      </c>
      <c r="Q45" s="28" t="s">
        <v>153</v>
      </c>
      <c r="R45" s="28"/>
      <c r="S45" s="28"/>
      <c r="T45" s="28" t="s">
        <v>153</v>
      </c>
      <c r="U45" s="28" t="s">
        <v>153</v>
      </c>
      <c r="V45" s="28" t="s">
        <v>153</v>
      </c>
      <c r="W45" s="28" t="s">
        <v>153</v>
      </c>
      <c r="X45" s="28"/>
      <c r="Y45" s="28" t="s">
        <v>153</v>
      </c>
      <c r="Z45" s="30" t="s">
        <v>153</v>
      </c>
      <c r="AA45" s="28"/>
      <c r="AB45" s="28"/>
      <c r="AC45" s="28"/>
      <c r="AD45" s="31"/>
    </row>
    <row r="46" spans="4:30" x14ac:dyDescent="0.25">
      <c r="D46" s="183">
        <v>1002</v>
      </c>
      <c r="E46" s="161" t="s">
        <v>145</v>
      </c>
      <c r="F46" s="195"/>
      <c r="G46" s="170" t="s">
        <v>153</v>
      </c>
      <c r="H46" s="164" t="s">
        <v>153</v>
      </c>
      <c r="I46" s="28" t="s">
        <v>153</v>
      </c>
      <c r="J46" s="28" t="s">
        <v>153</v>
      </c>
      <c r="K46" s="28" t="s">
        <v>153</v>
      </c>
      <c r="L46" s="28"/>
      <c r="M46" s="30" t="s">
        <v>153</v>
      </c>
      <c r="N46" s="28"/>
      <c r="O46" s="28"/>
      <c r="P46" s="30" t="s">
        <v>153</v>
      </c>
      <c r="Q46" s="28" t="s">
        <v>153</v>
      </c>
      <c r="R46" s="28"/>
      <c r="S46" s="30" t="s">
        <v>153</v>
      </c>
      <c r="T46" s="28" t="s">
        <v>153</v>
      </c>
      <c r="U46" s="28" t="s">
        <v>153</v>
      </c>
      <c r="V46" s="28" t="s">
        <v>153</v>
      </c>
      <c r="W46" s="28" t="s">
        <v>153</v>
      </c>
      <c r="X46" s="28" t="s">
        <v>153</v>
      </c>
      <c r="Y46" s="28"/>
      <c r="Z46" s="28" t="s">
        <v>153</v>
      </c>
      <c r="AA46" s="28"/>
      <c r="AB46" s="28"/>
      <c r="AC46" s="28"/>
      <c r="AD46" s="31"/>
    </row>
    <row r="47" spans="4:30" x14ac:dyDescent="0.25">
      <c r="D47" s="183">
        <v>1002</v>
      </c>
      <c r="E47" s="161" t="s">
        <v>146</v>
      </c>
      <c r="F47" s="195"/>
      <c r="G47" s="165"/>
      <c r="H47" s="164" t="s">
        <v>153</v>
      </c>
      <c r="I47" s="28" t="s">
        <v>153</v>
      </c>
      <c r="J47" s="28" t="s">
        <v>153</v>
      </c>
      <c r="K47" s="28"/>
      <c r="L47" s="28"/>
      <c r="M47" s="30" t="s">
        <v>153</v>
      </c>
      <c r="N47" s="28"/>
      <c r="O47" s="28"/>
      <c r="P47" s="30" t="s">
        <v>153</v>
      </c>
      <c r="Q47" s="28" t="s">
        <v>153</v>
      </c>
      <c r="R47" s="28"/>
      <c r="S47" s="30" t="s">
        <v>153</v>
      </c>
      <c r="T47" s="28" t="s">
        <v>153</v>
      </c>
      <c r="U47" s="28" t="s">
        <v>153</v>
      </c>
      <c r="V47" s="28" t="s">
        <v>153</v>
      </c>
      <c r="W47" s="28" t="s">
        <v>153</v>
      </c>
      <c r="X47" s="30" t="s">
        <v>153</v>
      </c>
      <c r="Y47" s="28" t="s">
        <v>153</v>
      </c>
      <c r="Z47" s="28"/>
      <c r="AA47" s="28"/>
      <c r="AB47" s="28"/>
      <c r="AC47" s="28"/>
      <c r="AD47" s="31"/>
    </row>
    <row r="48" spans="4:30" x14ac:dyDescent="0.25">
      <c r="D48" s="183">
        <v>1002</v>
      </c>
      <c r="E48" s="161" t="s">
        <v>147</v>
      </c>
      <c r="F48" s="195"/>
      <c r="G48" s="165"/>
      <c r="H48" s="169" t="s">
        <v>153</v>
      </c>
      <c r="I48" s="30" t="s">
        <v>153</v>
      </c>
      <c r="J48" s="30" t="s">
        <v>153</v>
      </c>
      <c r="K48" s="28"/>
      <c r="L48" s="28"/>
      <c r="M48" s="30" t="s">
        <v>153</v>
      </c>
      <c r="N48" s="28"/>
      <c r="O48" s="28"/>
      <c r="P48" s="30" t="s">
        <v>153</v>
      </c>
      <c r="Q48" s="30" t="s">
        <v>153</v>
      </c>
      <c r="R48" s="28"/>
      <c r="S48" s="30" t="s">
        <v>153</v>
      </c>
      <c r="T48" s="30" t="s">
        <v>153</v>
      </c>
      <c r="U48" s="30" t="s">
        <v>153</v>
      </c>
      <c r="V48" s="30" t="s">
        <v>153</v>
      </c>
      <c r="W48" s="30" t="s">
        <v>153</v>
      </c>
      <c r="X48" s="28"/>
      <c r="Y48" s="28"/>
      <c r="Z48" s="28"/>
      <c r="AA48" s="28"/>
      <c r="AB48" s="28"/>
      <c r="AC48" s="28"/>
      <c r="AD48" s="31"/>
    </row>
    <row r="49" spans="4:30" x14ac:dyDescent="0.25">
      <c r="D49" s="183">
        <v>1002</v>
      </c>
      <c r="E49" s="161" t="s">
        <v>148</v>
      </c>
      <c r="F49" s="195"/>
      <c r="G49" s="166"/>
      <c r="H49" s="164"/>
      <c r="I49" s="28"/>
      <c r="J49" s="28"/>
      <c r="K49" s="28"/>
      <c r="L49" s="28"/>
      <c r="M49" s="28"/>
      <c r="N49" s="28"/>
      <c r="O49" s="28"/>
      <c r="P49" s="28"/>
      <c r="Q49" s="149" t="s">
        <v>153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31"/>
    </row>
    <row r="50" spans="4:30" x14ac:dyDescent="0.25">
      <c r="D50" s="183">
        <v>1002</v>
      </c>
      <c r="E50" s="161" t="s">
        <v>149</v>
      </c>
      <c r="F50" s="195"/>
      <c r="G50" s="166"/>
      <c r="H50" s="164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31"/>
    </row>
    <row r="51" spans="4:30" ht="15.75" thickBot="1" x14ac:dyDescent="0.3">
      <c r="D51" s="184">
        <v>1002</v>
      </c>
      <c r="E51" s="175" t="s">
        <v>150</v>
      </c>
      <c r="F51" s="198"/>
      <c r="G51" s="176"/>
      <c r="H51" s="164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31"/>
    </row>
    <row r="52" spans="4:30" ht="15" hidden="1" customHeight="1" x14ac:dyDescent="0.25">
      <c r="D52" s="179">
        <v>1003</v>
      </c>
      <c r="E52" s="173" t="s">
        <v>876</v>
      </c>
      <c r="F52" s="199"/>
      <c r="G52" s="174"/>
      <c r="H52" s="163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4"/>
    </row>
    <row r="53" spans="4:30" ht="15" customHeight="1" x14ac:dyDescent="0.25">
      <c r="D53" s="200">
        <v>1003</v>
      </c>
      <c r="E53" s="173" t="s">
        <v>873</v>
      </c>
      <c r="F53" s="199"/>
      <c r="G53" s="174"/>
      <c r="H53" s="201"/>
      <c r="I53" s="153"/>
      <c r="J53" s="153"/>
      <c r="K53" s="153"/>
      <c r="L53" s="153"/>
      <c r="M53" s="153"/>
      <c r="N53" s="153"/>
      <c r="O53" s="153"/>
      <c r="P53" s="153"/>
      <c r="Q53" s="152" t="s">
        <v>153</v>
      </c>
      <c r="R53" s="153"/>
      <c r="S53" s="153"/>
      <c r="T53" s="153"/>
      <c r="U53" s="152" t="s">
        <v>153</v>
      </c>
      <c r="V53" s="153"/>
      <c r="W53" s="153"/>
      <c r="X53" s="153"/>
      <c r="Y53" s="152" t="s">
        <v>153</v>
      </c>
      <c r="Z53" s="153"/>
      <c r="AA53" s="153"/>
      <c r="AB53" s="153"/>
      <c r="AC53" s="153"/>
      <c r="AD53" s="154"/>
    </row>
    <row r="54" spans="4:30" x14ac:dyDescent="0.25">
      <c r="D54" s="180">
        <v>1003</v>
      </c>
      <c r="E54" s="161" t="s">
        <v>128</v>
      </c>
      <c r="F54" s="195"/>
      <c r="G54" s="166"/>
      <c r="H54" s="164"/>
      <c r="I54" s="28"/>
      <c r="J54" s="28"/>
      <c r="K54" s="28"/>
      <c r="L54" s="28"/>
      <c r="M54" s="28"/>
      <c r="N54" s="28"/>
      <c r="O54" s="28"/>
      <c r="P54" s="28"/>
      <c r="Q54" s="152" t="s">
        <v>153</v>
      </c>
      <c r="R54" s="153"/>
      <c r="S54" s="152" t="s">
        <v>153</v>
      </c>
      <c r="T54" s="153" t="s">
        <v>153</v>
      </c>
      <c r="U54" s="153" t="s">
        <v>153</v>
      </c>
      <c r="V54" s="153" t="s">
        <v>153</v>
      </c>
      <c r="W54" s="152" t="s">
        <v>153</v>
      </c>
      <c r="X54" s="153"/>
      <c r="Y54" s="153" t="s">
        <v>153</v>
      </c>
      <c r="Z54" s="153" t="s">
        <v>60</v>
      </c>
      <c r="AA54" s="153"/>
      <c r="AB54" s="153"/>
      <c r="AC54" s="153"/>
      <c r="AD54" s="154"/>
    </row>
    <row r="55" spans="4:30" x14ac:dyDescent="0.25">
      <c r="D55" s="180">
        <v>1003</v>
      </c>
      <c r="E55" s="161" t="s">
        <v>129</v>
      </c>
      <c r="F55" s="195"/>
      <c r="G55" s="166"/>
      <c r="H55" s="164"/>
      <c r="I55" s="28"/>
      <c r="J55" s="28"/>
      <c r="K55" s="28"/>
      <c r="L55" s="28"/>
      <c r="M55" s="28"/>
      <c r="N55" s="28"/>
      <c r="O55" s="28"/>
      <c r="P55" s="28"/>
      <c r="Q55" s="30" t="s">
        <v>153</v>
      </c>
      <c r="R55" s="28"/>
      <c r="S55" s="30" t="s">
        <v>153</v>
      </c>
      <c r="T55" s="28" t="s">
        <v>153</v>
      </c>
      <c r="U55" s="28" t="s">
        <v>153</v>
      </c>
      <c r="V55" s="28" t="s">
        <v>153</v>
      </c>
      <c r="W55" s="30" t="s">
        <v>153</v>
      </c>
      <c r="X55" s="28"/>
      <c r="Y55" s="28" t="s">
        <v>153</v>
      </c>
      <c r="Z55" s="28" t="s">
        <v>60</v>
      </c>
      <c r="AA55" s="28"/>
      <c r="AB55" s="28"/>
      <c r="AC55" s="28"/>
      <c r="AD55" s="31"/>
    </row>
    <row r="56" spans="4:30" x14ac:dyDescent="0.25">
      <c r="D56" s="180">
        <v>1003</v>
      </c>
      <c r="E56" s="161" t="s">
        <v>130</v>
      </c>
      <c r="F56" s="195"/>
      <c r="G56" s="166"/>
      <c r="H56" s="164"/>
      <c r="I56" s="28"/>
      <c r="J56" s="28"/>
      <c r="K56" s="28"/>
      <c r="L56" s="28"/>
      <c r="M56" s="28"/>
      <c r="N56" s="28"/>
      <c r="O56" s="28"/>
      <c r="P56" s="28"/>
      <c r="Q56" s="30" t="s">
        <v>153</v>
      </c>
      <c r="R56" s="28"/>
      <c r="S56" s="30" t="s">
        <v>153</v>
      </c>
      <c r="T56" s="28" t="s">
        <v>153</v>
      </c>
      <c r="U56" s="28" t="s">
        <v>153</v>
      </c>
      <c r="V56" s="28" t="s">
        <v>153</v>
      </c>
      <c r="W56" s="30" t="s">
        <v>153</v>
      </c>
      <c r="X56" s="28"/>
      <c r="Y56" s="28" t="s">
        <v>153</v>
      </c>
      <c r="Z56" s="28" t="s">
        <v>60</v>
      </c>
      <c r="AA56" s="28"/>
      <c r="AB56" s="28"/>
      <c r="AC56" s="28"/>
      <c r="AD56" s="31"/>
    </row>
    <row r="57" spans="4:30" x14ac:dyDescent="0.25">
      <c r="D57" s="180">
        <v>1003</v>
      </c>
      <c r="E57" s="162" t="s">
        <v>131</v>
      </c>
      <c r="F57" s="196"/>
      <c r="G57" s="167"/>
      <c r="H57" s="164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 t="s">
        <v>153</v>
      </c>
      <c r="U57" s="28" t="s">
        <v>153</v>
      </c>
      <c r="V57" s="28" t="s">
        <v>153</v>
      </c>
      <c r="W57" s="30" t="s">
        <v>153</v>
      </c>
      <c r="X57" s="28"/>
      <c r="Y57" s="28" t="s">
        <v>153</v>
      </c>
      <c r="Z57" s="28"/>
      <c r="AA57" s="28"/>
      <c r="AB57" s="28"/>
      <c r="AC57" s="28"/>
      <c r="AD57" s="31"/>
    </row>
    <row r="58" spans="4:30" x14ac:dyDescent="0.25">
      <c r="D58" s="180">
        <v>1003</v>
      </c>
      <c r="E58" s="162" t="s">
        <v>132</v>
      </c>
      <c r="F58" s="196"/>
      <c r="G58" s="167"/>
      <c r="H58" s="164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1"/>
    </row>
    <row r="59" spans="4:30" x14ac:dyDescent="0.25">
      <c r="D59" s="180">
        <v>1003</v>
      </c>
      <c r="E59" s="162" t="s">
        <v>697</v>
      </c>
      <c r="F59" s="196"/>
      <c r="G59" s="167"/>
      <c r="H59" s="164"/>
      <c r="I59" s="28"/>
      <c r="J59" s="28"/>
      <c r="K59" s="28"/>
      <c r="L59" s="28"/>
      <c r="M59" s="28"/>
      <c r="N59" s="28"/>
      <c r="O59" s="28"/>
      <c r="P59" s="28"/>
      <c r="Q59" s="30" t="s">
        <v>153</v>
      </c>
      <c r="R59" s="28"/>
      <c r="S59" s="30" t="s">
        <v>153</v>
      </c>
      <c r="T59" s="30" t="s">
        <v>153</v>
      </c>
      <c r="U59" s="30" t="s">
        <v>153</v>
      </c>
      <c r="V59" s="30" t="s">
        <v>153</v>
      </c>
      <c r="W59" s="30" t="s">
        <v>153</v>
      </c>
      <c r="X59" s="28"/>
      <c r="Y59" s="30" t="s">
        <v>153</v>
      </c>
      <c r="Z59" s="28" t="s">
        <v>60</v>
      </c>
      <c r="AA59" s="28"/>
      <c r="AB59" s="28"/>
      <c r="AC59" s="28"/>
      <c r="AD59" s="31"/>
    </row>
    <row r="60" spans="4:30" x14ac:dyDescent="0.25">
      <c r="D60" s="180">
        <v>1003</v>
      </c>
      <c r="E60" s="162" t="s">
        <v>134</v>
      </c>
      <c r="F60" s="196"/>
      <c r="G60" s="167"/>
      <c r="H60" s="164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31"/>
    </row>
    <row r="61" spans="4:30" x14ac:dyDescent="0.25">
      <c r="D61" s="180">
        <v>1003</v>
      </c>
      <c r="E61" s="162" t="s">
        <v>135</v>
      </c>
      <c r="F61" s="196"/>
      <c r="G61" s="167"/>
      <c r="H61" s="164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31"/>
    </row>
    <row r="62" spans="4:30" x14ac:dyDescent="0.25">
      <c r="D62" s="180">
        <v>1003</v>
      </c>
      <c r="E62" s="161" t="s">
        <v>136</v>
      </c>
      <c r="F62" s="195"/>
      <c r="G62" s="166"/>
      <c r="H62" s="28"/>
      <c r="I62" s="28"/>
      <c r="J62" s="28"/>
      <c r="K62" s="28"/>
      <c r="L62" s="28"/>
      <c r="M62" s="28"/>
      <c r="N62" s="28"/>
      <c r="O62" s="28"/>
      <c r="P62" s="36"/>
      <c r="Q62" s="30" t="s">
        <v>153</v>
      </c>
      <c r="R62" s="28"/>
      <c r="S62" s="30" t="s">
        <v>153</v>
      </c>
      <c r="T62" s="30" t="s">
        <v>153</v>
      </c>
      <c r="U62" s="30" t="s">
        <v>153</v>
      </c>
      <c r="V62" s="30" t="s">
        <v>153</v>
      </c>
      <c r="W62" s="30" t="s">
        <v>153</v>
      </c>
      <c r="X62" s="30" t="s">
        <v>153</v>
      </c>
      <c r="Y62" s="30" t="s">
        <v>153</v>
      </c>
      <c r="Z62" s="28"/>
      <c r="AA62" s="28"/>
      <c r="AB62" s="28"/>
      <c r="AC62" s="28"/>
      <c r="AD62" s="31"/>
    </row>
    <row r="63" spans="4:30" ht="15" customHeight="1" x14ac:dyDescent="0.25">
      <c r="D63" s="180">
        <v>1003</v>
      </c>
      <c r="E63" s="168" t="s">
        <v>587</v>
      </c>
      <c r="F63" s="197"/>
      <c r="G63" s="170" t="s">
        <v>153</v>
      </c>
      <c r="H63" s="169" t="s">
        <v>153</v>
      </c>
      <c r="I63" s="30" t="s">
        <v>153</v>
      </c>
      <c r="J63" s="30" t="s">
        <v>153</v>
      </c>
      <c r="K63" s="28"/>
      <c r="L63" s="28"/>
      <c r="M63" s="30" t="s">
        <v>153</v>
      </c>
      <c r="N63" s="28"/>
      <c r="O63" s="28"/>
      <c r="P63" s="30" t="s">
        <v>153</v>
      </c>
      <c r="Q63" s="28"/>
      <c r="R63" s="28"/>
      <c r="S63" s="30" t="s">
        <v>153</v>
      </c>
      <c r="T63" s="28" t="s">
        <v>153</v>
      </c>
      <c r="U63" s="28" t="s">
        <v>153</v>
      </c>
      <c r="V63" s="28" t="s">
        <v>153</v>
      </c>
      <c r="W63" s="28"/>
      <c r="X63" s="28"/>
      <c r="Y63" s="28" t="s">
        <v>153</v>
      </c>
      <c r="Z63" s="28" t="s">
        <v>60</v>
      </c>
      <c r="AA63" s="28"/>
      <c r="AB63" s="30" t="s">
        <v>153</v>
      </c>
      <c r="AC63" s="28"/>
      <c r="AD63" s="31"/>
    </row>
    <row r="64" spans="4:30" x14ac:dyDescent="0.25">
      <c r="D64" s="180">
        <v>1003</v>
      </c>
      <c r="E64" s="168" t="s">
        <v>138</v>
      </c>
      <c r="F64" s="197"/>
      <c r="G64" s="165"/>
      <c r="H64" s="164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31"/>
    </row>
    <row r="65" spans="4:30" x14ac:dyDescent="0.25">
      <c r="D65" s="180">
        <v>1003</v>
      </c>
      <c r="E65" s="161" t="s">
        <v>139</v>
      </c>
      <c r="F65" s="195"/>
      <c r="G65" s="165"/>
      <c r="H65" s="169" t="s">
        <v>153</v>
      </c>
      <c r="I65" s="30" t="s">
        <v>153</v>
      </c>
      <c r="J65" s="30" t="s">
        <v>153</v>
      </c>
      <c r="K65" s="28"/>
      <c r="L65" s="28"/>
      <c r="M65" s="30" t="s">
        <v>153</v>
      </c>
      <c r="N65" s="28"/>
      <c r="O65" s="28"/>
      <c r="P65" s="30" t="s">
        <v>153</v>
      </c>
      <c r="Q65" s="30" t="s">
        <v>153</v>
      </c>
      <c r="R65" s="28"/>
      <c r="S65" s="28"/>
      <c r="T65" s="30" t="s">
        <v>153</v>
      </c>
      <c r="U65" s="30" t="s">
        <v>153</v>
      </c>
      <c r="V65" s="30" t="s">
        <v>153</v>
      </c>
      <c r="W65" s="28"/>
      <c r="X65" s="28"/>
      <c r="Y65" s="30" t="s">
        <v>153</v>
      </c>
      <c r="Z65" s="28"/>
      <c r="AA65" s="28"/>
      <c r="AB65" s="28"/>
      <c r="AC65" s="28"/>
      <c r="AD65" s="31"/>
    </row>
    <row r="66" spans="4:30" x14ac:dyDescent="0.25">
      <c r="D66" s="180">
        <v>1003</v>
      </c>
      <c r="E66" s="161" t="s">
        <v>140</v>
      </c>
      <c r="F66" s="195"/>
      <c r="G66" s="165"/>
      <c r="H66" s="164" t="s">
        <v>153</v>
      </c>
      <c r="I66" s="28" t="s">
        <v>153</v>
      </c>
      <c r="J66" s="28" t="s">
        <v>153</v>
      </c>
      <c r="K66" s="28" t="s">
        <v>153</v>
      </c>
      <c r="L66" s="28"/>
      <c r="M66" s="30" t="s">
        <v>153</v>
      </c>
      <c r="N66" s="28"/>
      <c r="O66" s="28"/>
      <c r="P66" s="30" t="s">
        <v>153</v>
      </c>
      <c r="Q66" s="28" t="s">
        <v>153</v>
      </c>
      <c r="R66" s="28"/>
      <c r="S66" s="30" t="s">
        <v>153</v>
      </c>
      <c r="T66" s="28"/>
      <c r="U66" s="28" t="s">
        <v>153</v>
      </c>
      <c r="V66" s="28"/>
      <c r="W66" s="28" t="s">
        <v>153</v>
      </c>
      <c r="X66" s="30" t="s">
        <v>153</v>
      </c>
      <c r="Y66" s="28" t="s">
        <v>153</v>
      </c>
      <c r="Z66" s="28" t="s">
        <v>60</v>
      </c>
      <c r="AA66" s="28"/>
      <c r="AB66" s="28"/>
      <c r="AC66" s="28"/>
      <c r="AD66" s="31"/>
    </row>
    <row r="67" spans="4:30" x14ac:dyDescent="0.25">
      <c r="D67" s="180">
        <v>1003</v>
      </c>
      <c r="E67" s="161" t="s">
        <v>141</v>
      </c>
      <c r="F67" s="195"/>
      <c r="G67" s="170" t="s">
        <v>153</v>
      </c>
      <c r="H67" s="164" t="s">
        <v>153</v>
      </c>
      <c r="I67" s="28" t="s">
        <v>153</v>
      </c>
      <c r="J67" s="28" t="s">
        <v>153</v>
      </c>
      <c r="K67" s="28" t="s">
        <v>153</v>
      </c>
      <c r="L67" s="28"/>
      <c r="M67" s="30" t="s">
        <v>153</v>
      </c>
      <c r="N67" s="28"/>
      <c r="O67" s="28"/>
      <c r="P67" s="30" t="s">
        <v>153</v>
      </c>
      <c r="Q67" s="28" t="s">
        <v>153</v>
      </c>
      <c r="R67" s="28"/>
      <c r="S67" s="30" t="s">
        <v>153</v>
      </c>
      <c r="T67" s="28" t="s">
        <v>153</v>
      </c>
      <c r="U67" s="28"/>
      <c r="V67" s="28"/>
      <c r="W67" s="28" t="s">
        <v>153</v>
      </c>
      <c r="X67" s="30" t="s">
        <v>153</v>
      </c>
      <c r="Y67" s="28" t="s">
        <v>153</v>
      </c>
      <c r="Z67" s="28" t="s">
        <v>60</v>
      </c>
      <c r="AA67" s="28"/>
      <c r="AB67" s="28"/>
      <c r="AC67" s="28"/>
      <c r="AD67" s="31"/>
    </row>
    <row r="68" spans="4:30" x14ac:dyDescent="0.25">
      <c r="D68" s="180">
        <v>1003</v>
      </c>
      <c r="E68" s="161" t="s">
        <v>142</v>
      </c>
      <c r="F68" s="195"/>
      <c r="G68" s="165"/>
      <c r="H68" s="164" t="s">
        <v>153</v>
      </c>
      <c r="I68" s="28" t="s">
        <v>153</v>
      </c>
      <c r="J68" s="28" t="s">
        <v>153</v>
      </c>
      <c r="K68" s="28" t="s">
        <v>153</v>
      </c>
      <c r="L68" s="28"/>
      <c r="M68" s="30" t="s">
        <v>153</v>
      </c>
      <c r="N68" s="28"/>
      <c r="O68" s="28"/>
      <c r="P68" s="30" t="s">
        <v>153</v>
      </c>
      <c r="Q68" s="28" t="s">
        <v>153</v>
      </c>
      <c r="R68" s="28"/>
      <c r="S68" s="30" t="s">
        <v>153</v>
      </c>
      <c r="T68" s="28"/>
      <c r="U68" s="28"/>
      <c r="V68" s="28"/>
      <c r="W68" s="28" t="s">
        <v>153</v>
      </c>
      <c r="X68" s="30" t="s">
        <v>153</v>
      </c>
      <c r="Y68" s="28" t="s">
        <v>153</v>
      </c>
      <c r="Z68" s="28" t="s">
        <v>60</v>
      </c>
      <c r="AA68" s="28"/>
      <c r="AB68" s="28"/>
      <c r="AC68" s="28"/>
      <c r="AD68" s="31"/>
    </row>
    <row r="69" spans="4:30" x14ac:dyDescent="0.25">
      <c r="D69" s="180">
        <v>1003</v>
      </c>
      <c r="E69" s="161" t="s">
        <v>143</v>
      </c>
      <c r="F69" s="195"/>
      <c r="G69" s="165"/>
      <c r="H69" s="169" t="s">
        <v>153</v>
      </c>
      <c r="I69" s="30" t="s">
        <v>153</v>
      </c>
      <c r="J69" s="30" t="s">
        <v>153</v>
      </c>
      <c r="K69" s="30" t="s">
        <v>153</v>
      </c>
      <c r="L69" s="28"/>
      <c r="M69" s="30" t="s">
        <v>153</v>
      </c>
      <c r="N69" s="28"/>
      <c r="O69" s="28"/>
      <c r="P69" s="30" t="s">
        <v>153</v>
      </c>
      <c r="Q69" s="28"/>
      <c r="R69" s="28"/>
      <c r="S69" s="28"/>
      <c r="T69" s="28" t="s">
        <v>153</v>
      </c>
      <c r="U69" s="28" t="s">
        <v>153</v>
      </c>
      <c r="V69" s="28" t="s">
        <v>153</v>
      </c>
      <c r="W69" s="28"/>
      <c r="X69" s="28"/>
      <c r="Y69" s="28" t="s">
        <v>153</v>
      </c>
      <c r="Z69" s="28" t="s">
        <v>60</v>
      </c>
      <c r="AA69" s="28"/>
      <c r="AB69" s="28"/>
      <c r="AC69" s="28"/>
      <c r="AD69" s="31"/>
    </row>
    <row r="70" spans="4:30" x14ac:dyDescent="0.25">
      <c r="D70" s="180">
        <v>1003</v>
      </c>
      <c r="E70" s="161" t="s">
        <v>155</v>
      </c>
      <c r="F70" s="195"/>
      <c r="G70" s="165"/>
      <c r="H70" s="164"/>
      <c r="I70" s="28"/>
      <c r="J70" s="28"/>
      <c r="K70" s="28"/>
      <c r="L70" s="28"/>
      <c r="M70" s="28"/>
      <c r="N70" s="28"/>
      <c r="O70" s="28"/>
      <c r="P70" s="30" t="s">
        <v>153</v>
      </c>
      <c r="Q70" s="28"/>
      <c r="R70" s="28"/>
      <c r="S70" s="28"/>
      <c r="T70" s="30" t="s">
        <v>153</v>
      </c>
      <c r="U70" s="30" t="s">
        <v>153</v>
      </c>
      <c r="V70" s="30" t="s">
        <v>153</v>
      </c>
      <c r="W70" s="28"/>
      <c r="X70" s="28"/>
      <c r="Y70" s="28"/>
      <c r="Z70" s="28"/>
      <c r="AA70" s="28"/>
      <c r="AB70" s="28"/>
      <c r="AC70" s="28"/>
      <c r="AD70" s="31"/>
    </row>
    <row r="71" spans="4:30" x14ac:dyDescent="0.25">
      <c r="D71" s="180">
        <v>1003</v>
      </c>
      <c r="E71" s="161" t="s">
        <v>145</v>
      </c>
      <c r="F71" s="195"/>
      <c r="G71" s="170" t="s">
        <v>153</v>
      </c>
      <c r="H71" s="164" t="s">
        <v>153</v>
      </c>
      <c r="I71" s="28" t="s">
        <v>153</v>
      </c>
      <c r="J71" s="28" t="s">
        <v>153</v>
      </c>
      <c r="K71" s="28" t="s">
        <v>153</v>
      </c>
      <c r="L71" s="28"/>
      <c r="M71" s="30" t="s">
        <v>153</v>
      </c>
      <c r="N71" s="28"/>
      <c r="O71" s="28"/>
      <c r="P71" s="30" t="s">
        <v>153</v>
      </c>
      <c r="Q71" s="28" t="s">
        <v>153</v>
      </c>
      <c r="R71" s="28"/>
      <c r="S71" s="30" t="s">
        <v>153</v>
      </c>
      <c r="T71" s="28" t="s">
        <v>153</v>
      </c>
      <c r="U71" s="28" t="s">
        <v>153</v>
      </c>
      <c r="V71" s="28" t="s">
        <v>153</v>
      </c>
      <c r="W71" s="28" t="s">
        <v>153</v>
      </c>
      <c r="X71" s="28"/>
      <c r="Y71" s="28"/>
      <c r="Z71" s="28"/>
      <c r="AA71" s="28"/>
      <c r="AB71" s="28"/>
      <c r="AC71" s="28"/>
      <c r="AD71" s="31"/>
    </row>
    <row r="72" spans="4:30" x14ac:dyDescent="0.25">
      <c r="D72" s="180">
        <v>1003</v>
      </c>
      <c r="E72" s="161" t="s">
        <v>146</v>
      </c>
      <c r="F72" s="195"/>
      <c r="G72" s="165"/>
      <c r="H72" s="164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31"/>
    </row>
    <row r="73" spans="4:30" x14ac:dyDescent="0.25">
      <c r="D73" s="180">
        <v>1003</v>
      </c>
      <c r="E73" s="161" t="s">
        <v>147</v>
      </c>
      <c r="F73" s="195"/>
      <c r="G73" s="165"/>
      <c r="H73" s="164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31"/>
    </row>
    <row r="74" spans="4:30" x14ac:dyDescent="0.25">
      <c r="D74" s="180">
        <v>1003</v>
      </c>
      <c r="E74" s="161" t="s">
        <v>148</v>
      </c>
      <c r="F74" s="195"/>
      <c r="G74" s="166"/>
      <c r="H74" s="164"/>
      <c r="I74" s="28"/>
      <c r="J74" s="28"/>
      <c r="K74" s="28"/>
      <c r="L74" s="28"/>
      <c r="M74" s="28"/>
      <c r="N74" s="28"/>
      <c r="O74" s="28"/>
      <c r="P74" s="28"/>
      <c r="Q74" s="30" t="s">
        <v>153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31"/>
    </row>
    <row r="75" spans="4:30" x14ac:dyDescent="0.25">
      <c r="D75" s="180">
        <v>1003</v>
      </c>
      <c r="E75" s="161" t="s">
        <v>149</v>
      </c>
      <c r="F75" s="195"/>
      <c r="G75" s="166"/>
      <c r="H75" s="164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31"/>
    </row>
    <row r="76" spans="4:30" ht="15.75" thickBot="1" x14ac:dyDescent="0.3">
      <c r="D76" s="181">
        <v>1003</v>
      </c>
      <c r="E76" s="175" t="s">
        <v>150</v>
      </c>
      <c r="F76" s="198"/>
      <c r="G76" s="176"/>
      <c r="H76" s="164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31"/>
    </row>
    <row r="77" spans="4:30" ht="15" hidden="1" customHeight="1" x14ac:dyDescent="0.25">
      <c r="D77" s="182">
        <v>1004</v>
      </c>
      <c r="E77" s="173" t="s">
        <v>876</v>
      </c>
      <c r="F77" s="199"/>
      <c r="G77" s="174"/>
      <c r="H77" s="16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4"/>
    </row>
    <row r="78" spans="4:30" ht="15" customHeight="1" x14ac:dyDescent="0.25">
      <c r="D78" s="202">
        <v>1004</v>
      </c>
      <c r="E78" s="173" t="s">
        <v>873</v>
      </c>
      <c r="F78" s="199"/>
      <c r="G78" s="174"/>
      <c r="H78" s="201"/>
      <c r="I78" s="153"/>
      <c r="J78" s="153"/>
      <c r="K78" s="153"/>
      <c r="L78" s="153"/>
      <c r="M78" s="153"/>
      <c r="N78" s="153"/>
      <c r="O78" s="153"/>
      <c r="P78" s="153"/>
      <c r="Q78" s="152" t="s">
        <v>153</v>
      </c>
      <c r="R78" s="153"/>
      <c r="S78" s="153"/>
      <c r="T78" s="153"/>
      <c r="U78" s="152" t="s">
        <v>153</v>
      </c>
      <c r="V78" s="153"/>
      <c r="W78" s="153"/>
      <c r="X78" s="153"/>
      <c r="Y78" s="152" t="s">
        <v>153</v>
      </c>
      <c r="Z78" s="153"/>
      <c r="AA78" s="153"/>
      <c r="AB78" s="153"/>
      <c r="AC78" s="153"/>
      <c r="AD78" s="154"/>
    </row>
    <row r="79" spans="4:30" x14ac:dyDescent="0.25">
      <c r="D79" s="183">
        <v>1004</v>
      </c>
      <c r="E79" s="161" t="s">
        <v>128</v>
      </c>
      <c r="F79" s="195"/>
      <c r="G79" s="166"/>
      <c r="H79" s="164"/>
      <c r="I79" s="28"/>
      <c r="J79" s="28"/>
      <c r="K79" s="28"/>
      <c r="L79" s="28"/>
      <c r="M79" s="28"/>
      <c r="N79" s="28"/>
      <c r="O79" s="28"/>
      <c r="P79" s="28"/>
      <c r="Q79" s="152" t="s">
        <v>153</v>
      </c>
      <c r="R79" s="153"/>
      <c r="S79" s="153"/>
      <c r="T79" s="153" t="s">
        <v>153</v>
      </c>
      <c r="U79" s="153" t="s">
        <v>153</v>
      </c>
      <c r="V79" s="153" t="s">
        <v>153</v>
      </c>
      <c r="W79" s="152" t="s">
        <v>153</v>
      </c>
      <c r="X79" s="153"/>
      <c r="Y79" s="153" t="s">
        <v>153</v>
      </c>
      <c r="Z79" s="153"/>
      <c r="AA79" s="153"/>
      <c r="AB79" s="153"/>
      <c r="AC79" s="152" t="s">
        <v>153</v>
      </c>
      <c r="AD79" s="154"/>
    </row>
    <row r="80" spans="4:30" x14ac:dyDescent="0.25">
      <c r="D80" s="183">
        <v>1004</v>
      </c>
      <c r="E80" s="161" t="s">
        <v>129</v>
      </c>
      <c r="F80" s="195"/>
      <c r="G80" s="166"/>
      <c r="H80" s="164"/>
      <c r="I80" s="28"/>
      <c r="J80" s="28"/>
      <c r="K80" s="28"/>
      <c r="L80" s="28"/>
      <c r="M80" s="28"/>
      <c r="N80" s="28"/>
      <c r="O80" s="28"/>
      <c r="P80" s="28"/>
      <c r="Q80" s="30" t="s">
        <v>153</v>
      </c>
      <c r="R80" s="28"/>
      <c r="S80" s="28"/>
      <c r="T80" s="28" t="s">
        <v>153</v>
      </c>
      <c r="U80" s="28" t="s">
        <v>153</v>
      </c>
      <c r="V80" s="28" t="s">
        <v>153</v>
      </c>
      <c r="W80" s="30" t="s">
        <v>153</v>
      </c>
      <c r="X80" s="28"/>
      <c r="Y80" s="28" t="s">
        <v>153</v>
      </c>
      <c r="Z80" s="28"/>
      <c r="AA80" s="28"/>
      <c r="AB80" s="28"/>
      <c r="AC80" s="30" t="s">
        <v>153</v>
      </c>
      <c r="AD80" s="31"/>
    </row>
    <row r="81" spans="4:30" x14ac:dyDescent="0.25">
      <c r="D81" s="183">
        <v>1004</v>
      </c>
      <c r="E81" s="161" t="s">
        <v>130</v>
      </c>
      <c r="F81" s="195"/>
      <c r="G81" s="166"/>
      <c r="H81" s="164"/>
      <c r="I81" s="28"/>
      <c r="J81" s="28"/>
      <c r="K81" s="28"/>
      <c r="L81" s="28"/>
      <c r="M81" s="28"/>
      <c r="N81" s="28"/>
      <c r="O81" s="28"/>
      <c r="P81" s="28"/>
      <c r="Q81" s="30" t="s">
        <v>153</v>
      </c>
      <c r="R81" s="28"/>
      <c r="S81" s="28"/>
      <c r="T81" s="28" t="s">
        <v>153</v>
      </c>
      <c r="U81" s="28" t="s">
        <v>153</v>
      </c>
      <c r="V81" s="28" t="s">
        <v>153</v>
      </c>
      <c r="W81" s="30" t="s">
        <v>153</v>
      </c>
      <c r="X81" s="28"/>
      <c r="Y81" s="28" t="s">
        <v>153</v>
      </c>
      <c r="Z81" s="28"/>
      <c r="AA81" s="28"/>
      <c r="AB81" s="28"/>
      <c r="AC81" s="30" t="s">
        <v>153</v>
      </c>
      <c r="AD81" s="31"/>
    </row>
    <row r="82" spans="4:30" x14ac:dyDescent="0.25">
      <c r="D82" s="183">
        <v>1004</v>
      </c>
      <c r="E82" s="162" t="s">
        <v>131</v>
      </c>
      <c r="F82" s="196"/>
      <c r="G82" s="167"/>
      <c r="H82" s="164"/>
      <c r="I82" s="28"/>
      <c r="J82" s="28"/>
      <c r="K82" s="28"/>
      <c r="L82" s="28"/>
      <c r="M82" s="28"/>
      <c r="N82" s="28"/>
      <c r="O82" s="28"/>
      <c r="P82" s="28"/>
      <c r="Q82" s="30" t="s">
        <v>153</v>
      </c>
      <c r="R82" s="28"/>
      <c r="S82" s="28"/>
      <c r="T82" s="28" t="s">
        <v>153</v>
      </c>
      <c r="U82" s="28" t="s">
        <v>153</v>
      </c>
      <c r="V82" s="28" t="s">
        <v>153</v>
      </c>
      <c r="W82" s="30" t="s">
        <v>153</v>
      </c>
      <c r="X82" s="28"/>
      <c r="Y82" s="28" t="s">
        <v>153</v>
      </c>
      <c r="Z82" s="28"/>
      <c r="AA82" s="28"/>
      <c r="AB82" s="28"/>
      <c r="AC82" s="28"/>
      <c r="AD82" s="31"/>
    </row>
    <row r="83" spans="4:30" x14ac:dyDescent="0.25">
      <c r="D83" s="183">
        <v>1004</v>
      </c>
      <c r="E83" s="162" t="s">
        <v>132</v>
      </c>
      <c r="F83" s="196"/>
      <c r="G83" s="167"/>
      <c r="H83" s="164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1"/>
    </row>
    <row r="84" spans="4:30" x14ac:dyDescent="0.25">
      <c r="D84" s="183">
        <v>1004</v>
      </c>
      <c r="E84" s="162" t="s">
        <v>697</v>
      </c>
      <c r="F84" s="196"/>
      <c r="G84" s="167"/>
      <c r="H84" s="164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0" t="s">
        <v>153</v>
      </c>
      <c r="AD84" s="31"/>
    </row>
    <row r="85" spans="4:30" x14ac:dyDescent="0.25">
      <c r="D85" s="183">
        <v>1004</v>
      </c>
      <c r="E85" s="162" t="s">
        <v>134</v>
      </c>
      <c r="F85" s="196"/>
      <c r="G85" s="167"/>
      <c r="H85" s="164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31"/>
    </row>
    <row r="86" spans="4:30" x14ac:dyDescent="0.25">
      <c r="D86" s="183">
        <v>1004</v>
      </c>
      <c r="E86" s="162" t="s">
        <v>135</v>
      </c>
      <c r="F86" s="196"/>
      <c r="G86" s="167"/>
      <c r="H86" s="164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31"/>
    </row>
    <row r="87" spans="4:30" x14ac:dyDescent="0.25">
      <c r="D87" s="183">
        <v>1004</v>
      </c>
      <c r="E87" s="161" t="s">
        <v>136</v>
      </c>
      <c r="F87" s="195"/>
      <c r="G87" s="166"/>
      <c r="H87" s="28"/>
      <c r="I87" s="28"/>
      <c r="J87" s="28"/>
      <c r="K87" s="28"/>
      <c r="L87" s="28"/>
      <c r="M87" s="28"/>
      <c r="N87" s="28"/>
      <c r="O87" s="28"/>
      <c r="P87" s="28"/>
      <c r="Q87" s="30" t="s">
        <v>153</v>
      </c>
      <c r="R87" s="28"/>
      <c r="S87" s="28"/>
      <c r="T87" s="30" t="s">
        <v>153</v>
      </c>
      <c r="U87" s="30" t="s">
        <v>153</v>
      </c>
      <c r="V87" s="30" t="s">
        <v>153</v>
      </c>
      <c r="W87" s="30" t="s">
        <v>153</v>
      </c>
      <c r="X87" s="28"/>
      <c r="Y87" s="28"/>
      <c r="Z87" s="28"/>
      <c r="AA87" s="28"/>
      <c r="AB87" s="28"/>
      <c r="AC87" s="30" t="s">
        <v>153</v>
      </c>
      <c r="AD87" s="31"/>
    </row>
    <row r="88" spans="4:30" ht="15" customHeight="1" x14ac:dyDescent="0.25">
      <c r="D88" s="183">
        <v>1004</v>
      </c>
      <c r="E88" s="168" t="s">
        <v>587</v>
      </c>
      <c r="F88" s="197"/>
      <c r="G88" s="170" t="s">
        <v>153</v>
      </c>
      <c r="H88" s="169" t="s">
        <v>153</v>
      </c>
      <c r="I88" s="30" t="s">
        <v>153</v>
      </c>
      <c r="J88" s="30" t="s">
        <v>153</v>
      </c>
      <c r="K88" s="30" t="s">
        <v>153</v>
      </c>
      <c r="L88" s="28"/>
      <c r="M88" s="28"/>
      <c r="N88" s="28"/>
      <c r="O88" s="28"/>
      <c r="P88" s="30" t="s">
        <v>153</v>
      </c>
      <c r="Q88" s="28"/>
      <c r="R88" s="28"/>
      <c r="S88" s="28"/>
      <c r="T88" s="28" t="s">
        <v>153</v>
      </c>
      <c r="U88" s="28" t="s">
        <v>153</v>
      </c>
      <c r="V88" s="28" t="s">
        <v>153</v>
      </c>
      <c r="W88" s="28"/>
      <c r="X88" s="28"/>
      <c r="Y88" s="28" t="s">
        <v>153</v>
      </c>
      <c r="Z88" s="28"/>
      <c r="AA88" s="28"/>
      <c r="AB88" s="149" t="s">
        <v>153</v>
      </c>
      <c r="AC88" s="30" t="s">
        <v>153</v>
      </c>
      <c r="AD88" s="31"/>
    </row>
    <row r="89" spans="4:30" x14ac:dyDescent="0.25">
      <c r="D89" s="183">
        <v>1004</v>
      </c>
      <c r="E89" s="168" t="s">
        <v>138</v>
      </c>
      <c r="F89" s="197"/>
      <c r="G89" s="165"/>
      <c r="H89" s="164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31"/>
    </row>
    <row r="90" spans="4:30" x14ac:dyDescent="0.25">
      <c r="D90" s="183">
        <v>1004</v>
      </c>
      <c r="E90" s="161" t="s">
        <v>139</v>
      </c>
      <c r="F90" s="195"/>
      <c r="G90" s="165"/>
      <c r="H90" s="164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 t="s">
        <v>153</v>
      </c>
      <c r="U90" s="28" t="s">
        <v>153</v>
      </c>
      <c r="V90" s="28" t="s">
        <v>153</v>
      </c>
      <c r="W90" s="28"/>
      <c r="X90" s="28"/>
      <c r="Y90" s="28" t="s">
        <v>153</v>
      </c>
      <c r="Z90" s="28"/>
      <c r="AA90" s="28"/>
      <c r="AB90" s="28"/>
      <c r="AC90" s="28"/>
      <c r="AD90" s="31"/>
    </row>
    <row r="91" spans="4:30" x14ac:dyDescent="0.25">
      <c r="D91" s="183">
        <v>1004</v>
      </c>
      <c r="E91" s="161" t="s">
        <v>140</v>
      </c>
      <c r="F91" s="195"/>
      <c r="G91" s="165"/>
      <c r="H91" s="164" t="s">
        <v>153</v>
      </c>
      <c r="I91" s="28" t="s">
        <v>153</v>
      </c>
      <c r="J91" s="28" t="s">
        <v>153</v>
      </c>
      <c r="K91" s="28" t="s">
        <v>153</v>
      </c>
      <c r="L91" s="28"/>
      <c r="M91" s="28"/>
      <c r="N91" s="28"/>
      <c r="O91" s="28"/>
      <c r="P91" s="30" t="s">
        <v>153</v>
      </c>
      <c r="Q91" s="30" t="s">
        <v>153</v>
      </c>
      <c r="R91" s="28"/>
      <c r="S91" s="28" t="s">
        <v>153</v>
      </c>
      <c r="T91" s="28"/>
      <c r="U91" s="28" t="s">
        <v>153</v>
      </c>
      <c r="V91" s="28"/>
      <c r="W91" s="28" t="s">
        <v>153</v>
      </c>
      <c r="X91" s="28"/>
      <c r="Y91" s="28" t="s">
        <v>153</v>
      </c>
      <c r="Z91" s="28"/>
      <c r="AA91" s="28"/>
      <c r="AB91" s="28"/>
      <c r="AC91" s="28" t="s">
        <v>153</v>
      </c>
      <c r="AD91" s="31"/>
    </row>
    <row r="92" spans="4:30" x14ac:dyDescent="0.25">
      <c r="D92" s="183">
        <v>1004</v>
      </c>
      <c r="E92" s="161" t="s">
        <v>141</v>
      </c>
      <c r="F92" s="195"/>
      <c r="G92" s="170" t="s">
        <v>153</v>
      </c>
      <c r="H92" s="164" t="s">
        <v>153</v>
      </c>
      <c r="I92" s="28" t="s">
        <v>153</v>
      </c>
      <c r="J92" s="28" t="s">
        <v>153</v>
      </c>
      <c r="K92" s="28" t="s">
        <v>153</v>
      </c>
      <c r="L92" s="28"/>
      <c r="M92" s="28"/>
      <c r="N92" s="28"/>
      <c r="O92" s="28"/>
      <c r="P92" s="30" t="s">
        <v>153</v>
      </c>
      <c r="Q92" s="30" t="s">
        <v>153</v>
      </c>
      <c r="R92" s="28"/>
      <c r="S92" s="28" t="s">
        <v>153</v>
      </c>
      <c r="T92" s="28" t="s">
        <v>153</v>
      </c>
      <c r="U92" s="28"/>
      <c r="V92" s="28"/>
      <c r="W92" s="28" t="s">
        <v>153</v>
      </c>
      <c r="X92" s="28"/>
      <c r="Y92" s="28" t="s">
        <v>153</v>
      </c>
      <c r="Z92" s="28"/>
      <c r="AA92" s="28"/>
      <c r="AB92" s="28"/>
      <c r="AC92" s="28" t="s">
        <v>153</v>
      </c>
      <c r="AD92" s="31"/>
    </row>
    <row r="93" spans="4:30" x14ac:dyDescent="0.25">
      <c r="D93" s="183">
        <v>1004</v>
      </c>
      <c r="E93" s="161" t="s">
        <v>142</v>
      </c>
      <c r="F93" s="195"/>
      <c r="G93" s="165"/>
      <c r="H93" s="164" t="s">
        <v>153</v>
      </c>
      <c r="I93" s="28" t="s">
        <v>153</v>
      </c>
      <c r="J93" s="28" t="s">
        <v>153</v>
      </c>
      <c r="K93" s="28" t="s">
        <v>153</v>
      </c>
      <c r="L93" s="28"/>
      <c r="M93" s="28"/>
      <c r="N93" s="28"/>
      <c r="O93" s="28"/>
      <c r="P93" s="30" t="s">
        <v>153</v>
      </c>
      <c r="Q93" s="30" t="s">
        <v>153</v>
      </c>
      <c r="R93" s="28"/>
      <c r="S93" s="28" t="s">
        <v>153</v>
      </c>
      <c r="T93" s="28"/>
      <c r="U93" s="28"/>
      <c r="V93" s="28"/>
      <c r="W93" s="28" t="s">
        <v>153</v>
      </c>
      <c r="X93" s="28"/>
      <c r="Y93" s="28" t="s">
        <v>153</v>
      </c>
      <c r="Z93" s="28"/>
      <c r="AA93" s="28"/>
      <c r="AB93" s="28"/>
      <c r="AC93" s="28" t="s">
        <v>153</v>
      </c>
      <c r="AD93" s="31"/>
    </row>
    <row r="94" spans="4:30" x14ac:dyDescent="0.25">
      <c r="D94" s="183">
        <v>1004</v>
      </c>
      <c r="E94" s="161" t="s">
        <v>143</v>
      </c>
      <c r="F94" s="195"/>
      <c r="G94" s="165"/>
      <c r="H94" s="169" t="s">
        <v>153</v>
      </c>
      <c r="I94" s="30" t="s">
        <v>153</v>
      </c>
      <c r="J94" s="30" t="s">
        <v>153</v>
      </c>
      <c r="K94" s="30" t="s">
        <v>153</v>
      </c>
      <c r="L94" s="28"/>
      <c r="M94" s="28"/>
      <c r="N94" s="28"/>
      <c r="O94" s="28"/>
      <c r="P94" s="30" t="s">
        <v>153</v>
      </c>
      <c r="Q94" s="28"/>
      <c r="R94" s="28"/>
      <c r="S94" s="28"/>
      <c r="T94" s="28" t="s">
        <v>153</v>
      </c>
      <c r="U94" s="28" t="s">
        <v>153</v>
      </c>
      <c r="V94" s="28" t="s">
        <v>153</v>
      </c>
      <c r="W94" s="28"/>
      <c r="X94" s="28"/>
      <c r="Y94" s="28" t="s">
        <v>153</v>
      </c>
      <c r="Z94" s="28"/>
      <c r="AA94" s="28"/>
      <c r="AB94" s="28"/>
      <c r="AC94" s="28" t="s">
        <v>153</v>
      </c>
      <c r="AD94" s="31"/>
    </row>
    <row r="95" spans="4:30" x14ac:dyDescent="0.25">
      <c r="D95" s="183">
        <v>1004</v>
      </c>
      <c r="E95" s="161" t="s">
        <v>155</v>
      </c>
      <c r="F95" s="195"/>
      <c r="G95" s="165"/>
      <c r="H95" s="164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31"/>
    </row>
    <row r="96" spans="4:30" x14ac:dyDescent="0.25">
      <c r="D96" s="183">
        <v>1004</v>
      </c>
      <c r="E96" s="161" t="s">
        <v>145</v>
      </c>
      <c r="F96" s="195"/>
      <c r="G96" s="170" t="s">
        <v>153</v>
      </c>
      <c r="H96" s="164" t="s">
        <v>153</v>
      </c>
      <c r="I96" s="28" t="s">
        <v>153</v>
      </c>
      <c r="J96" s="28" t="s">
        <v>153</v>
      </c>
      <c r="K96" s="28" t="s">
        <v>153</v>
      </c>
      <c r="L96" s="28"/>
      <c r="M96" s="28"/>
      <c r="N96" s="28"/>
      <c r="O96" s="28"/>
      <c r="P96" s="28"/>
      <c r="Q96" s="30" t="s">
        <v>153</v>
      </c>
      <c r="R96" s="28"/>
      <c r="S96" s="28" t="s">
        <v>153</v>
      </c>
      <c r="T96" s="28" t="s">
        <v>153</v>
      </c>
      <c r="U96" s="28" t="s">
        <v>153</v>
      </c>
      <c r="V96" s="28" t="s">
        <v>153</v>
      </c>
      <c r="W96" s="28" t="s">
        <v>153</v>
      </c>
      <c r="X96" s="28"/>
      <c r="Y96" s="28"/>
      <c r="Z96" s="28"/>
      <c r="AA96" s="28"/>
      <c r="AB96" s="28"/>
      <c r="AC96" s="28" t="s">
        <v>153</v>
      </c>
      <c r="AD96" s="31"/>
    </row>
    <row r="97" spans="4:30" x14ac:dyDescent="0.25">
      <c r="D97" s="183">
        <v>1004</v>
      </c>
      <c r="E97" s="161" t="s">
        <v>146</v>
      </c>
      <c r="F97" s="195"/>
      <c r="G97" s="165"/>
      <c r="H97" s="164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/>
    </row>
    <row r="98" spans="4:30" x14ac:dyDescent="0.25">
      <c r="D98" s="183">
        <v>1004</v>
      </c>
      <c r="E98" s="161" t="s">
        <v>147</v>
      </c>
      <c r="F98" s="195"/>
      <c r="G98" s="166"/>
      <c r="H98" s="164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31"/>
    </row>
    <row r="99" spans="4:30" x14ac:dyDescent="0.25">
      <c r="D99" s="183">
        <v>1004</v>
      </c>
      <c r="E99" s="161" t="s">
        <v>148</v>
      </c>
      <c r="F99" s="195"/>
      <c r="G99" s="166"/>
      <c r="H99" s="164"/>
      <c r="I99" s="28"/>
      <c r="J99" s="28"/>
      <c r="K99" s="28"/>
      <c r="L99" s="28"/>
      <c r="M99" s="28"/>
      <c r="N99" s="28"/>
      <c r="O99" s="28"/>
      <c r="P99" s="28"/>
      <c r="Q99" s="149" t="s">
        <v>153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31"/>
    </row>
    <row r="100" spans="4:30" x14ac:dyDescent="0.25">
      <c r="D100" s="183">
        <v>1004</v>
      </c>
      <c r="E100" s="161" t="s">
        <v>149</v>
      </c>
      <c r="F100" s="195"/>
      <c r="G100" s="166"/>
      <c r="H100" s="169" t="s">
        <v>153</v>
      </c>
      <c r="I100" s="30" t="s">
        <v>153</v>
      </c>
      <c r="J100" s="30" t="s">
        <v>153</v>
      </c>
      <c r="K100" s="28"/>
      <c r="L100" s="28"/>
      <c r="M100" s="30" t="s">
        <v>153</v>
      </c>
      <c r="N100" s="28"/>
      <c r="O100" s="28"/>
      <c r="P100" s="30" t="s">
        <v>153</v>
      </c>
      <c r="Q100" s="30" t="s">
        <v>153</v>
      </c>
      <c r="R100" s="28"/>
      <c r="S100" s="28"/>
      <c r="T100" s="28" t="s">
        <v>153</v>
      </c>
      <c r="U100" s="28" t="s">
        <v>153</v>
      </c>
      <c r="V100" s="28" t="s">
        <v>153</v>
      </c>
      <c r="W100" s="28" t="s">
        <v>153</v>
      </c>
      <c r="X100" s="28"/>
      <c r="Y100" s="28" t="s">
        <v>153</v>
      </c>
      <c r="Z100" s="28"/>
      <c r="AA100" s="28"/>
      <c r="AB100" s="28"/>
      <c r="AC100" s="28"/>
      <c r="AD100" s="31" t="s">
        <v>153</v>
      </c>
    </row>
    <row r="101" spans="4:30" ht="15.75" thickBot="1" x14ac:dyDescent="0.3">
      <c r="D101" s="184">
        <v>1004</v>
      </c>
      <c r="E101" s="175" t="s">
        <v>150</v>
      </c>
      <c r="F101" s="198"/>
      <c r="G101" s="176"/>
      <c r="H101" s="164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">
        <v>153</v>
      </c>
      <c r="AD101" s="31"/>
    </row>
    <row r="102" spans="4:30" ht="15" hidden="1" customHeight="1" x14ac:dyDescent="0.25">
      <c r="D102" s="179">
        <v>1005</v>
      </c>
      <c r="E102" s="173" t="s">
        <v>876</v>
      </c>
      <c r="F102" s="199"/>
      <c r="G102" s="177"/>
      <c r="H102" s="163" t="s">
        <v>153</v>
      </c>
      <c r="I102" s="21" t="s">
        <v>153</v>
      </c>
      <c r="J102" s="21" t="s">
        <v>153</v>
      </c>
      <c r="K102" s="21" t="s">
        <v>153</v>
      </c>
      <c r="L102" s="21" t="s">
        <v>153</v>
      </c>
      <c r="M102" s="21" t="s">
        <v>153</v>
      </c>
      <c r="N102" s="21" t="s">
        <v>153</v>
      </c>
      <c r="O102" s="21" t="s">
        <v>153</v>
      </c>
      <c r="P102" s="21" t="s">
        <v>153</v>
      </c>
      <c r="Q102" s="21" t="s">
        <v>153</v>
      </c>
      <c r="R102" s="21" t="s">
        <v>153</v>
      </c>
      <c r="S102" s="21" t="s">
        <v>153</v>
      </c>
      <c r="T102" s="21" t="s">
        <v>153</v>
      </c>
      <c r="U102" s="21" t="s">
        <v>153</v>
      </c>
      <c r="V102" s="21" t="s">
        <v>153</v>
      </c>
      <c r="W102" s="21" t="s">
        <v>153</v>
      </c>
      <c r="X102" s="21" t="s">
        <v>153</v>
      </c>
      <c r="Y102" s="21" t="s">
        <v>153</v>
      </c>
      <c r="Z102" s="21" t="s">
        <v>153</v>
      </c>
      <c r="AA102" s="21" t="s">
        <v>153</v>
      </c>
      <c r="AB102" s="21" t="s">
        <v>153</v>
      </c>
      <c r="AC102" s="21"/>
      <c r="AD102" s="24" t="s">
        <v>153</v>
      </c>
    </row>
    <row r="103" spans="4:30" ht="15" customHeight="1" x14ac:dyDescent="0.25">
      <c r="D103" s="200">
        <v>1005</v>
      </c>
      <c r="E103" s="173" t="s">
        <v>873</v>
      </c>
      <c r="F103" s="199"/>
      <c r="G103" s="177"/>
      <c r="H103" s="201" t="s">
        <v>153</v>
      </c>
      <c r="I103" s="153" t="s">
        <v>153</v>
      </c>
      <c r="J103" s="153" t="s">
        <v>153</v>
      </c>
      <c r="K103" s="153" t="s">
        <v>153</v>
      </c>
      <c r="L103" s="153" t="s">
        <v>153</v>
      </c>
      <c r="M103" s="153" t="s">
        <v>153</v>
      </c>
      <c r="N103" s="153" t="s">
        <v>153</v>
      </c>
      <c r="O103" s="153" t="s">
        <v>153</v>
      </c>
      <c r="P103" s="153" t="s">
        <v>153</v>
      </c>
      <c r="Q103" s="153" t="s">
        <v>153</v>
      </c>
      <c r="R103" s="153" t="s">
        <v>153</v>
      </c>
      <c r="S103" s="153" t="s">
        <v>153</v>
      </c>
      <c r="T103" s="153" t="s">
        <v>153</v>
      </c>
      <c r="U103" s="153" t="s">
        <v>153</v>
      </c>
      <c r="V103" s="153" t="s">
        <v>153</v>
      </c>
      <c r="W103" s="153" t="s">
        <v>153</v>
      </c>
      <c r="X103" s="153" t="s">
        <v>153</v>
      </c>
      <c r="Y103" s="153" t="s">
        <v>153</v>
      </c>
      <c r="Z103" s="153" t="s">
        <v>153</v>
      </c>
      <c r="AA103" s="153" t="s">
        <v>153</v>
      </c>
      <c r="AB103" s="153" t="s">
        <v>153</v>
      </c>
      <c r="AC103" s="153"/>
      <c r="AD103" s="154" t="s">
        <v>153</v>
      </c>
    </row>
    <row r="104" spans="4:30" x14ac:dyDescent="0.25">
      <c r="D104" s="180">
        <v>1005</v>
      </c>
      <c r="E104" s="161" t="s">
        <v>128</v>
      </c>
      <c r="F104" s="165" t="s">
        <v>153</v>
      </c>
      <c r="G104" s="165" t="s">
        <v>153</v>
      </c>
      <c r="H104" s="164" t="s">
        <v>153</v>
      </c>
      <c r="I104" s="28" t="s">
        <v>153</v>
      </c>
      <c r="J104" s="28" t="s">
        <v>153</v>
      </c>
      <c r="K104" s="28" t="s">
        <v>153</v>
      </c>
      <c r="L104" s="28" t="s">
        <v>153</v>
      </c>
      <c r="M104" s="28" t="s">
        <v>153</v>
      </c>
      <c r="N104" s="28" t="s">
        <v>153</v>
      </c>
      <c r="O104" s="28" t="s">
        <v>153</v>
      </c>
      <c r="P104" s="28" t="s">
        <v>153</v>
      </c>
      <c r="Q104" s="28" t="s">
        <v>153</v>
      </c>
      <c r="R104" s="28" t="s">
        <v>153</v>
      </c>
      <c r="S104" s="28" t="s">
        <v>153</v>
      </c>
      <c r="T104" s="28" t="s">
        <v>153</v>
      </c>
      <c r="U104" s="28" t="s">
        <v>153</v>
      </c>
      <c r="V104" s="28" t="s">
        <v>153</v>
      </c>
      <c r="W104" s="28" t="s">
        <v>153</v>
      </c>
      <c r="X104" s="28" t="s">
        <v>153</v>
      </c>
      <c r="Y104" s="28" t="s">
        <v>153</v>
      </c>
      <c r="Z104" s="28" t="s">
        <v>153</v>
      </c>
      <c r="AA104" s="28" t="s">
        <v>153</v>
      </c>
      <c r="AB104" s="28" t="s">
        <v>153</v>
      </c>
      <c r="AC104" s="28" t="s">
        <v>153</v>
      </c>
      <c r="AD104" s="154" t="s">
        <v>153</v>
      </c>
    </row>
    <row r="105" spans="4:30" x14ac:dyDescent="0.25">
      <c r="D105" s="180">
        <v>1005</v>
      </c>
      <c r="E105" s="161" t="s">
        <v>129</v>
      </c>
      <c r="F105" s="165" t="s">
        <v>153</v>
      </c>
      <c r="G105" s="165" t="s">
        <v>153</v>
      </c>
      <c r="H105" s="164" t="s">
        <v>153</v>
      </c>
      <c r="I105" s="28" t="s">
        <v>153</v>
      </c>
      <c r="J105" s="28" t="s">
        <v>153</v>
      </c>
      <c r="K105" s="28" t="s">
        <v>153</v>
      </c>
      <c r="L105" s="28" t="s">
        <v>153</v>
      </c>
      <c r="M105" s="28" t="s">
        <v>153</v>
      </c>
      <c r="N105" s="28" t="s">
        <v>153</v>
      </c>
      <c r="O105" s="28" t="s">
        <v>153</v>
      </c>
      <c r="P105" s="28" t="s">
        <v>153</v>
      </c>
      <c r="Q105" s="28" t="s">
        <v>153</v>
      </c>
      <c r="R105" s="28" t="s">
        <v>153</v>
      </c>
      <c r="S105" s="28" t="s">
        <v>153</v>
      </c>
      <c r="T105" s="28" t="s">
        <v>153</v>
      </c>
      <c r="U105" s="28" t="s">
        <v>153</v>
      </c>
      <c r="V105" s="28" t="s">
        <v>153</v>
      </c>
      <c r="W105" s="28" t="s">
        <v>153</v>
      </c>
      <c r="X105" s="28" t="s">
        <v>153</v>
      </c>
      <c r="Y105" s="28" t="s">
        <v>153</v>
      </c>
      <c r="Z105" s="28" t="s">
        <v>153</v>
      </c>
      <c r="AA105" s="28" t="s">
        <v>153</v>
      </c>
      <c r="AB105" s="28" t="s">
        <v>153</v>
      </c>
      <c r="AC105" s="28" t="s">
        <v>153</v>
      </c>
      <c r="AD105" s="154" t="s">
        <v>153</v>
      </c>
    </row>
    <row r="106" spans="4:30" x14ac:dyDescent="0.25">
      <c r="D106" s="180">
        <v>1005</v>
      </c>
      <c r="E106" s="161" t="s">
        <v>130</v>
      </c>
      <c r="F106" s="165" t="s">
        <v>153</v>
      </c>
      <c r="G106" s="165" t="s">
        <v>153</v>
      </c>
      <c r="H106" s="164" t="s">
        <v>153</v>
      </c>
      <c r="I106" s="28" t="s">
        <v>153</v>
      </c>
      <c r="J106" s="28" t="s">
        <v>153</v>
      </c>
      <c r="K106" s="28" t="s">
        <v>153</v>
      </c>
      <c r="L106" s="28" t="s">
        <v>153</v>
      </c>
      <c r="M106" s="28" t="s">
        <v>153</v>
      </c>
      <c r="N106" s="28" t="s">
        <v>153</v>
      </c>
      <c r="O106" s="28" t="s">
        <v>153</v>
      </c>
      <c r="P106" s="28" t="s">
        <v>153</v>
      </c>
      <c r="Q106" s="28" t="s">
        <v>153</v>
      </c>
      <c r="R106" s="28" t="s">
        <v>153</v>
      </c>
      <c r="S106" s="28" t="s">
        <v>153</v>
      </c>
      <c r="T106" s="28" t="s">
        <v>153</v>
      </c>
      <c r="U106" s="28" t="s">
        <v>153</v>
      </c>
      <c r="V106" s="28" t="s">
        <v>153</v>
      </c>
      <c r="W106" s="28" t="s">
        <v>153</v>
      </c>
      <c r="X106" s="28" t="s">
        <v>153</v>
      </c>
      <c r="Y106" s="28" t="s">
        <v>153</v>
      </c>
      <c r="Z106" s="28" t="s">
        <v>153</v>
      </c>
      <c r="AA106" s="28" t="s">
        <v>153</v>
      </c>
      <c r="AB106" s="28" t="s">
        <v>153</v>
      </c>
      <c r="AC106" s="28" t="s">
        <v>153</v>
      </c>
      <c r="AD106" s="154" t="s">
        <v>153</v>
      </c>
    </row>
    <row r="107" spans="4:30" x14ac:dyDescent="0.25">
      <c r="D107" s="180">
        <v>1005</v>
      </c>
      <c r="E107" s="162" t="s">
        <v>131</v>
      </c>
      <c r="F107" s="171" t="s">
        <v>153</v>
      </c>
      <c r="G107" s="171" t="s">
        <v>153</v>
      </c>
      <c r="H107" s="164" t="s">
        <v>153</v>
      </c>
      <c r="I107" s="28" t="s">
        <v>153</v>
      </c>
      <c r="J107" s="28" t="s">
        <v>153</v>
      </c>
      <c r="K107" s="28" t="s">
        <v>153</v>
      </c>
      <c r="L107" s="28" t="s">
        <v>153</v>
      </c>
      <c r="M107" s="28" t="s">
        <v>153</v>
      </c>
      <c r="N107" s="28" t="s">
        <v>153</v>
      </c>
      <c r="O107" s="28" t="s">
        <v>153</v>
      </c>
      <c r="P107" s="28" t="s">
        <v>153</v>
      </c>
      <c r="Q107" s="28" t="s">
        <v>153</v>
      </c>
      <c r="R107" s="28" t="s">
        <v>153</v>
      </c>
      <c r="S107" s="28" t="s">
        <v>153</v>
      </c>
      <c r="T107" s="28" t="s">
        <v>153</v>
      </c>
      <c r="U107" s="28" t="s">
        <v>153</v>
      </c>
      <c r="V107" s="28" t="s">
        <v>153</v>
      </c>
      <c r="W107" s="28" t="s">
        <v>153</v>
      </c>
      <c r="X107" s="28" t="s">
        <v>153</v>
      </c>
      <c r="Y107" s="28" t="s">
        <v>153</v>
      </c>
      <c r="Z107" s="28" t="s">
        <v>153</v>
      </c>
      <c r="AA107" s="28" t="s">
        <v>153</v>
      </c>
      <c r="AB107" s="28" t="s">
        <v>153</v>
      </c>
      <c r="AC107" s="28" t="s">
        <v>153</v>
      </c>
      <c r="AD107" s="154" t="s">
        <v>153</v>
      </c>
    </row>
    <row r="108" spans="4:30" x14ac:dyDescent="0.25">
      <c r="D108" s="180">
        <v>1005</v>
      </c>
      <c r="E108" s="162" t="s">
        <v>132</v>
      </c>
      <c r="F108" s="171" t="s">
        <v>153</v>
      </c>
      <c r="G108" s="171" t="s">
        <v>153</v>
      </c>
      <c r="H108" s="164" t="s">
        <v>153</v>
      </c>
      <c r="I108" s="28" t="s">
        <v>153</v>
      </c>
      <c r="J108" s="28" t="s">
        <v>153</v>
      </c>
      <c r="K108" s="28" t="s">
        <v>153</v>
      </c>
      <c r="L108" s="28" t="s">
        <v>153</v>
      </c>
      <c r="M108" s="28" t="s">
        <v>153</v>
      </c>
      <c r="N108" s="28" t="s">
        <v>153</v>
      </c>
      <c r="O108" s="28" t="s">
        <v>153</v>
      </c>
      <c r="P108" s="28" t="s">
        <v>153</v>
      </c>
      <c r="Q108" s="28" t="s">
        <v>153</v>
      </c>
      <c r="R108" s="28" t="s">
        <v>153</v>
      </c>
      <c r="S108" s="28" t="s">
        <v>153</v>
      </c>
      <c r="T108" s="28" t="s">
        <v>153</v>
      </c>
      <c r="U108" s="28" t="s">
        <v>153</v>
      </c>
      <c r="V108" s="28" t="s">
        <v>153</v>
      </c>
      <c r="W108" s="28" t="s">
        <v>153</v>
      </c>
      <c r="X108" s="28" t="s">
        <v>153</v>
      </c>
      <c r="Y108" s="28" t="s">
        <v>153</v>
      </c>
      <c r="Z108" s="28" t="s">
        <v>153</v>
      </c>
      <c r="AA108" s="28" t="s">
        <v>153</v>
      </c>
      <c r="AB108" s="28" t="s">
        <v>153</v>
      </c>
      <c r="AC108" s="28" t="s">
        <v>153</v>
      </c>
      <c r="AD108" s="154" t="s">
        <v>153</v>
      </c>
    </row>
    <row r="109" spans="4:30" x14ac:dyDescent="0.25">
      <c r="D109" s="180">
        <v>1005</v>
      </c>
      <c r="E109" s="162" t="s">
        <v>697</v>
      </c>
      <c r="F109" s="171" t="s">
        <v>153</v>
      </c>
      <c r="G109" s="171" t="s">
        <v>153</v>
      </c>
      <c r="H109" s="164" t="s">
        <v>153</v>
      </c>
      <c r="I109" s="28" t="s">
        <v>153</v>
      </c>
      <c r="J109" s="28" t="s">
        <v>153</v>
      </c>
      <c r="K109" s="28" t="s">
        <v>153</v>
      </c>
      <c r="L109" s="28" t="s">
        <v>153</v>
      </c>
      <c r="M109" s="28" t="s">
        <v>153</v>
      </c>
      <c r="N109" s="28" t="s">
        <v>153</v>
      </c>
      <c r="O109" s="28" t="s">
        <v>153</v>
      </c>
      <c r="P109" s="28" t="s">
        <v>153</v>
      </c>
      <c r="Q109" s="28" t="s">
        <v>153</v>
      </c>
      <c r="R109" s="28" t="s">
        <v>153</v>
      </c>
      <c r="S109" s="28" t="s">
        <v>153</v>
      </c>
      <c r="T109" s="28" t="s">
        <v>153</v>
      </c>
      <c r="U109" s="28" t="s">
        <v>153</v>
      </c>
      <c r="V109" s="28" t="s">
        <v>153</v>
      </c>
      <c r="W109" s="28" t="s">
        <v>153</v>
      </c>
      <c r="X109" s="28" t="s">
        <v>153</v>
      </c>
      <c r="Y109" s="28" t="s">
        <v>153</v>
      </c>
      <c r="Z109" s="28" t="s">
        <v>153</v>
      </c>
      <c r="AA109" s="28" t="s">
        <v>153</v>
      </c>
      <c r="AB109" s="28" t="s">
        <v>153</v>
      </c>
      <c r="AC109" s="28" t="s">
        <v>153</v>
      </c>
      <c r="AD109" s="154" t="s">
        <v>153</v>
      </c>
    </row>
    <row r="110" spans="4:30" x14ac:dyDescent="0.25">
      <c r="D110" s="180">
        <v>1005</v>
      </c>
      <c r="E110" s="162" t="s">
        <v>134</v>
      </c>
      <c r="F110" s="171" t="s">
        <v>153</v>
      </c>
      <c r="G110" s="171" t="s">
        <v>153</v>
      </c>
      <c r="H110" s="164" t="s">
        <v>153</v>
      </c>
      <c r="I110" s="28" t="s">
        <v>153</v>
      </c>
      <c r="J110" s="28" t="s">
        <v>153</v>
      </c>
      <c r="K110" s="28" t="s">
        <v>153</v>
      </c>
      <c r="L110" s="28" t="s">
        <v>153</v>
      </c>
      <c r="M110" s="28" t="s">
        <v>153</v>
      </c>
      <c r="N110" s="28" t="s">
        <v>153</v>
      </c>
      <c r="O110" s="28" t="s">
        <v>153</v>
      </c>
      <c r="P110" s="28" t="s">
        <v>153</v>
      </c>
      <c r="Q110" s="28" t="s">
        <v>153</v>
      </c>
      <c r="R110" s="28" t="s">
        <v>153</v>
      </c>
      <c r="S110" s="28" t="s">
        <v>153</v>
      </c>
      <c r="T110" s="28" t="s">
        <v>153</v>
      </c>
      <c r="U110" s="28" t="s">
        <v>153</v>
      </c>
      <c r="V110" s="28" t="s">
        <v>153</v>
      </c>
      <c r="W110" s="28" t="s">
        <v>153</v>
      </c>
      <c r="X110" s="28" t="s">
        <v>153</v>
      </c>
      <c r="Y110" s="28" t="s">
        <v>153</v>
      </c>
      <c r="Z110" s="28" t="s">
        <v>153</v>
      </c>
      <c r="AA110" s="28" t="s">
        <v>153</v>
      </c>
      <c r="AB110" s="28" t="s">
        <v>153</v>
      </c>
      <c r="AC110" s="28" t="s">
        <v>153</v>
      </c>
      <c r="AD110" s="154" t="s">
        <v>153</v>
      </c>
    </row>
    <row r="111" spans="4:30" x14ac:dyDescent="0.25">
      <c r="D111" s="180">
        <v>1005</v>
      </c>
      <c r="E111" s="162" t="s">
        <v>135</v>
      </c>
      <c r="F111" s="171" t="s">
        <v>153</v>
      </c>
      <c r="G111" s="171" t="s">
        <v>153</v>
      </c>
      <c r="H111" s="164" t="s">
        <v>153</v>
      </c>
      <c r="I111" s="28" t="s">
        <v>153</v>
      </c>
      <c r="J111" s="28" t="s">
        <v>153</v>
      </c>
      <c r="K111" s="28" t="s">
        <v>153</v>
      </c>
      <c r="L111" s="28" t="s">
        <v>153</v>
      </c>
      <c r="M111" s="28" t="s">
        <v>153</v>
      </c>
      <c r="N111" s="28" t="s">
        <v>153</v>
      </c>
      <c r="O111" s="28" t="s">
        <v>153</v>
      </c>
      <c r="P111" s="28" t="s">
        <v>153</v>
      </c>
      <c r="Q111" s="28" t="s">
        <v>153</v>
      </c>
      <c r="R111" s="28" t="s">
        <v>153</v>
      </c>
      <c r="S111" s="28" t="s">
        <v>153</v>
      </c>
      <c r="T111" s="28" t="s">
        <v>153</v>
      </c>
      <c r="U111" s="28" t="s">
        <v>153</v>
      </c>
      <c r="V111" s="28" t="s">
        <v>153</v>
      </c>
      <c r="W111" s="28" t="s">
        <v>153</v>
      </c>
      <c r="X111" s="28" t="s">
        <v>153</v>
      </c>
      <c r="Y111" s="28" t="s">
        <v>153</v>
      </c>
      <c r="Z111" s="28" t="s">
        <v>153</v>
      </c>
      <c r="AA111" s="28" t="s">
        <v>153</v>
      </c>
      <c r="AB111" s="28" t="s">
        <v>153</v>
      </c>
      <c r="AC111" s="28" t="s">
        <v>153</v>
      </c>
      <c r="AD111" s="154" t="s">
        <v>153</v>
      </c>
    </row>
    <row r="112" spans="4:30" x14ac:dyDescent="0.25">
      <c r="D112" s="180">
        <v>1005</v>
      </c>
      <c r="E112" s="161" t="s">
        <v>136</v>
      </c>
      <c r="F112" s="165" t="s">
        <v>153</v>
      </c>
      <c r="G112" s="165" t="s">
        <v>153</v>
      </c>
      <c r="H112" s="164" t="s">
        <v>153</v>
      </c>
      <c r="I112" s="28" t="s">
        <v>153</v>
      </c>
      <c r="J112" s="28" t="s">
        <v>153</v>
      </c>
      <c r="K112" s="28" t="s">
        <v>153</v>
      </c>
      <c r="L112" s="28" t="s">
        <v>153</v>
      </c>
      <c r="M112" s="28" t="s">
        <v>153</v>
      </c>
      <c r="N112" s="28" t="s">
        <v>153</v>
      </c>
      <c r="O112" s="28" t="s">
        <v>153</v>
      </c>
      <c r="P112" s="28" t="s">
        <v>153</v>
      </c>
      <c r="Q112" s="28" t="s">
        <v>153</v>
      </c>
      <c r="R112" s="28" t="s">
        <v>153</v>
      </c>
      <c r="S112" s="28" t="s">
        <v>153</v>
      </c>
      <c r="T112" s="28" t="s">
        <v>153</v>
      </c>
      <c r="U112" s="28" t="s">
        <v>153</v>
      </c>
      <c r="V112" s="28" t="s">
        <v>153</v>
      </c>
      <c r="W112" s="28" t="s">
        <v>153</v>
      </c>
      <c r="X112" s="28" t="s">
        <v>153</v>
      </c>
      <c r="Y112" s="28" t="s">
        <v>153</v>
      </c>
      <c r="Z112" s="28" t="s">
        <v>153</v>
      </c>
      <c r="AA112" s="28" t="s">
        <v>153</v>
      </c>
      <c r="AB112" s="28" t="s">
        <v>153</v>
      </c>
      <c r="AC112" s="28" t="s">
        <v>153</v>
      </c>
      <c r="AD112" s="154" t="s">
        <v>153</v>
      </c>
    </row>
    <row r="113" spans="4:30" ht="15" customHeight="1" x14ac:dyDescent="0.25">
      <c r="D113" s="180">
        <v>1005</v>
      </c>
      <c r="E113" s="168" t="s">
        <v>587</v>
      </c>
      <c r="F113" s="165" t="s">
        <v>153</v>
      </c>
      <c r="G113" s="165" t="s">
        <v>153</v>
      </c>
      <c r="H113" s="164" t="s">
        <v>153</v>
      </c>
      <c r="I113" s="28" t="s">
        <v>153</v>
      </c>
      <c r="J113" s="28" t="s">
        <v>153</v>
      </c>
      <c r="K113" s="28" t="s">
        <v>153</v>
      </c>
      <c r="L113" s="28" t="s">
        <v>153</v>
      </c>
      <c r="M113" s="28" t="s">
        <v>153</v>
      </c>
      <c r="N113" s="28" t="s">
        <v>153</v>
      </c>
      <c r="O113" s="28" t="s">
        <v>153</v>
      </c>
      <c r="P113" s="28" t="s">
        <v>153</v>
      </c>
      <c r="Q113" s="28" t="s">
        <v>153</v>
      </c>
      <c r="R113" s="28" t="s">
        <v>153</v>
      </c>
      <c r="S113" s="28" t="s">
        <v>153</v>
      </c>
      <c r="T113" s="28" t="s">
        <v>153</v>
      </c>
      <c r="U113" s="28" t="s">
        <v>153</v>
      </c>
      <c r="V113" s="28" t="s">
        <v>153</v>
      </c>
      <c r="W113" s="28" t="s">
        <v>153</v>
      </c>
      <c r="X113" s="28" t="s">
        <v>153</v>
      </c>
      <c r="Y113" s="28" t="s">
        <v>153</v>
      </c>
      <c r="Z113" s="28" t="s">
        <v>153</v>
      </c>
      <c r="AA113" s="28" t="s">
        <v>153</v>
      </c>
      <c r="AB113" s="28" t="s">
        <v>153</v>
      </c>
      <c r="AC113" s="28" t="s">
        <v>153</v>
      </c>
      <c r="AD113" s="154" t="s">
        <v>153</v>
      </c>
    </row>
    <row r="114" spans="4:30" x14ac:dyDescent="0.25">
      <c r="D114" s="180">
        <v>1005</v>
      </c>
      <c r="E114" s="168" t="s">
        <v>138</v>
      </c>
      <c r="F114" s="165" t="s">
        <v>153</v>
      </c>
      <c r="G114" s="165" t="s">
        <v>153</v>
      </c>
      <c r="H114" s="164" t="s">
        <v>153</v>
      </c>
      <c r="I114" s="28" t="s">
        <v>153</v>
      </c>
      <c r="J114" s="28" t="s">
        <v>153</v>
      </c>
      <c r="K114" s="28" t="s">
        <v>153</v>
      </c>
      <c r="L114" s="28" t="s">
        <v>153</v>
      </c>
      <c r="M114" s="28" t="s">
        <v>153</v>
      </c>
      <c r="N114" s="28" t="s">
        <v>153</v>
      </c>
      <c r="O114" s="28" t="s">
        <v>153</v>
      </c>
      <c r="P114" s="28" t="s">
        <v>153</v>
      </c>
      <c r="Q114" s="28" t="s">
        <v>153</v>
      </c>
      <c r="R114" s="28" t="s">
        <v>153</v>
      </c>
      <c r="S114" s="28" t="s">
        <v>153</v>
      </c>
      <c r="T114" s="28" t="s">
        <v>153</v>
      </c>
      <c r="U114" s="28" t="s">
        <v>153</v>
      </c>
      <c r="V114" s="28" t="s">
        <v>153</v>
      </c>
      <c r="W114" s="28" t="s">
        <v>153</v>
      </c>
      <c r="X114" s="28" t="s">
        <v>153</v>
      </c>
      <c r="Y114" s="28" t="s">
        <v>153</v>
      </c>
      <c r="Z114" s="28" t="s">
        <v>153</v>
      </c>
      <c r="AA114" s="28" t="s">
        <v>153</v>
      </c>
      <c r="AB114" s="28" t="s">
        <v>153</v>
      </c>
      <c r="AC114" s="28" t="s">
        <v>153</v>
      </c>
      <c r="AD114" s="154" t="s">
        <v>153</v>
      </c>
    </row>
    <row r="115" spans="4:30" x14ac:dyDescent="0.25">
      <c r="D115" s="180">
        <v>1005</v>
      </c>
      <c r="E115" s="161" t="s">
        <v>139</v>
      </c>
      <c r="F115" s="165" t="s">
        <v>153</v>
      </c>
      <c r="G115" s="165" t="s">
        <v>153</v>
      </c>
      <c r="H115" s="164" t="s">
        <v>153</v>
      </c>
      <c r="I115" s="28" t="s">
        <v>153</v>
      </c>
      <c r="J115" s="28" t="s">
        <v>153</v>
      </c>
      <c r="K115" s="28" t="s">
        <v>153</v>
      </c>
      <c r="L115" s="28" t="s">
        <v>153</v>
      </c>
      <c r="M115" s="28" t="s">
        <v>153</v>
      </c>
      <c r="N115" s="28" t="s">
        <v>153</v>
      </c>
      <c r="O115" s="28" t="s">
        <v>153</v>
      </c>
      <c r="P115" s="28" t="s">
        <v>153</v>
      </c>
      <c r="Q115" s="28" t="s">
        <v>153</v>
      </c>
      <c r="R115" s="28" t="s">
        <v>153</v>
      </c>
      <c r="S115" s="28" t="s">
        <v>153</v>
      </c>
      <c r="T115" s="28" t="s">
        <v>153</v>
      </c>
      <c r="U115" s="28" t="s">
        <v>153</v>
      </c>
      <c r="V115" s="28" t="s">
        <v>153</v>
      </c>
      <c r="W115" s="28" t="s">
        <v>153</v>
      </c>
      <c r="X115" s="28" t="s">
        <v>153</v>
      </c>
      <c r="Y115" s="28" t="s">
        <v>153</v>
      </c>
      <c r="Z115" s="28" t="s">
        <v>153</v>
      </c>
      <c r="AA115" s="28" t="s">
        <v>153</v>
      </c>
      <c r="AB115" s="28" t="s">
        <v>153</v>
      </c>
      <c r="AC115" s="28" t="s">
        <v>153</v>
      </c>
      <c r="AD115" s="154" t="s">
        <v>153</v>
      </c>
    </row>
    <row r="116" spans="4:30" x14ac:dyDescent="0.25">
      <c r="D116" s="180">
        <v>1005</v>
      </c>
      <c r="E116" s="161" t="s">
        <v>140</v>
      </c>
      <c r="F116" s="165" t="s">
        <v>153</v>
      </c>
      <c r="G116" s="165" t="s">
        <v>153</v>
      </c>
      <c r="H116" s="164" t="s">
        <v>153</v>
      </c>
      <c r="I116" s="28" t="s">
        <v>153</v>
      </c>
      <c r="J116" s="28" t="s">
        <v>153</v>
      </c>
      <c r="K116" s="28" t="s">
        <v>153</v>
      </c>
      <c r="L116" s="28" t="s">
        <v>153</v>
      </c>
      <c r="M116" s="28" t="s">
        <v>153</v>
      </c>
      <c r="N116" s="28" t="s">
        <v>153</v>
      </c>
      <c r="O116" s="28" t="s">
        <v>153</v>
      </c>
      <c r="P116" s="28" t="s">
        <v>153</v>
      </c>
      <c r="Q116" s="28" t="s">
        <v>153</v>
      </c>
      <c r="R116" s="28" t="s">
        <v>153</v>
      </c>
      <c r="S116" s="28" t="s">
        <v>153</v>
      </c>
      <c r="T116" s="28" t="s">
        <v>153</v>
      </c>
      <c r="U116" s="28" t="s">
        <v>153</v>
      </c>
      <c r="V116" s="28" t="s">
        <v>153</v>
      </c>
      <c r="W116" s="28" t="s">
        <v>153</v>
      </c>
      <c r="X116" s="28" t="s">
        <v>153</v>
      </c>
      <c r="Y116" s="28" t="s">
        <v>153</v>
      </c>
      <c r="Z116" s="28" t="s">
        <v>153</v>
      </c>
      <c r="AA116" s="28" t="s">
        <v>153</v>
      </c>
      <c r="AB116" s="28" t="s">
        <v>153</v>
      </c>
      <c r="AC116" s="28" t="s">
        <v>153</v>
      </c>
      <c r="AD116" s="154" t="s">
        <v>153</v>
      </c>
    </row>
    <row r="117" spans="4:30" x14ac:dyDescent="0.25">
      <c r="D117" s="180">
        <v>1005</v>
      </c>
      <c r="E117" s="161" t="s">
        <v>141</v>
      </c>
      <c r="F117" s="165" t="s">
        <v>153</v>
      </c>
      <c r="G117" s="165" t="s">
        <v>153</v>
      </c>
      <c r="H117" s="164" t="s">
        <v>153</v>
      </c>
      <c r="I117" s="28" t="s">
        <v>153</v>
      </c>
      <c r="J117" s="28" t="s">
        <v>153</v>
      </c>
      <c r="K117" s="28" t="s">
        <v>153</v>
      </c>
      <c r="L117" s="28" t="s">
        <v>153</v>
      </c>
      <c r="M117" s="28" t="s">
        <v>153</v>
      </c>
      <c r="N117" s="28" t="s">
        <v>153</v>
      </c>
      <c r="O117" s="28" t="s">
        <v>153</v>
      </c>
      <c r="P117" s="28" t="s">
        <v>153</v>
      </c>
      <c r="Q117" s="28" t="s">
        <v>153</v>
      </c>
      <c r="R117" s="28" t="s">
        <v>153</v>
      </c>
      <c r="S117" s="28" t="s">
        <v>153</v>
      </c>
      <c r="T117" s="28" t="s">
        <v>153</v>
      </c>
      <c r="U117" s="28" t="s">
        <v>153</v>
      </c>
      <c r="V117" s="28" t="s">
        <v>153</v>
      </c>
      <c r="W117" s="28" t="s">
        <v>153</v>
      </c>
      <c r="X117" s="28" t="s">
        <v>153</v>
      </c>
      <c r="Y117" s="28" t="s">
        <v>153</v>
      </c>
      <c r="Z117" s="28" t="s">
        <v>153</v>
      </c>
      <c r="AA117" s="28" t="s">
        <v>153</v>
      </c>
      <c r="AB117" s="28" t="s">
        <v>153</v>
      </c>
      <c r="AC117" s="28" t="s">
        <v>153</v>
      </c>
      <c r="AD117" s="154" t="s">
        <v>153</v>
      </c>
    </row>
    <row r="118" spans="4:30" x14ac:dyDescent="0.25">
      <c r="D118" s="180">
        <v>1005</v>
      </c>
      <c r="E118" s="161" t="s">
        <v>142</v>
      </c>
      <c r="F118" s="165" t="s">
        <v>153</v>
      </c>
      <c r="G118" s="165" t="s">
        <v>153</v>
      </c>
      <c r="H118" s="164" t="s">
        <v>153</v>
      </c>
      <c r="I118" s="28" t="s">
        <v>153</v>
      </c>
      <c r="J118" s="28" t="s">
        <v>153</v>
      </c>
      <c r="K118" s="28" t="s">
        <v>153</v>
      </c>
      <c r="L118" s="28" t="s">
        <v>153</v>
      </c>
      <c r="M118" s="28" t="s">
        <v>153</v>
      </c>
      <c r="N118" s="28" t="s">
        <v>153</v>
      </c>
      <c r="O118" s="28" t="s">
        <v>153</v>
      </c>
      <c r="P118" s="28" t="s">
        <v>153</v>
      </c>
      <c r="Q118" s="28" t="s">
        <v>153</v>
      </c>
      <c r="R118" s="28" t="s">
        <v>153</v>
      </c>
      <c r="S118" s="28" t="s">
        <v>153</v>
      </c>
      <c r="T118" s="28" t="s">
        <v>153</v>
      </c>
      <c r="U118" s="28" t="s">
        <v>153</v>
      </c>
      <c r="V118" s="28" t="s">
        <v>153</v>
      </c>
      <c r="W118" s="28" t="s">
        <v>153</v>
      </c>
      <c r="X118" s="28" t="s">
        <v>153</v>
      </c>
      <c r="Y118" s="28" t="s">
        <v>153</v>
      </c>
      <c r="Z118" s="28" t="s">
        <v>153</v>
      </c>
      <c r="AA118" s="28" t="s">
        <v>153</v>
      </c>
      <c r="AB118" s="28" t="s">
        <v>153</v>
      </c>
      <c r="AC118" s="28" t="s">
        <v>153</v>
      </c>
      <c r="AD118" s="154" t="s">
        <v>153</v>
      </c>
    </row>
    <row r="119" spans="4:30" x14ac:dyDescent="0.25">
      <c r="D119" s="180">
        <v>1005</v>
      </c>
      <c r="E119" s="161" t="s">
        <v>143</v>
      </c>
      <c r="F119" s="165" t="s">
        <v>153</v>
      </c>
      <c r="G119" s="165" t="s">
        <v>153</v>
      </c>
      <c r="H119" s="164" t="s">
        <v>153</v>
      </c>
      <c r="I119" s="28" t="s">
        <v>153</v>
      </c>
      <c r="J119" s="28" t="s">
        <v>153</v>
      </c>
      <c r="K119" s="28" t="s">
        <v>153</v>
      </c>
      <c r="L119" s="28" t="s">
        <v>153</v>
      </c>
      <c r="M119" s="28" t="s">
        <v>153</v>
      </c>
      <c r="N119" s="28" t="s">
        <v>153</v>
      </c>
      <c r="O119" s="28" t="s">
        <v>153</v>
      </c>
      <c r="P119" s="28" t="s">
        <v>153</v>
      </c>
      <c r="Q119" s="28" t="s">
        <v>153</v>
      </c>
      <c r="R119" s="28" t="s">
        <v>153</v>
      </c>
      <c r="S119" s="28" t="s">
        <v>153</v>
      </c>
      <c r="T119" s="28" t="s">
        <v>153</v>
      </c>
      <c r="U119" s="28" t="s">
        <v>153</v>
      </c>
      <c r="V119" s="28" t="s">
        <v>153</v>
      </c>
      <c r="W119" s="28" t="s">
        <v>153</v>
      </c>
      <c r="X119" s="28" t="s">
        <v>153</v>
      </c>
      <c r="Y119" s="28" t="s">
        <v>153</v>
      </c>
      <c r="Z119" s="28" t="s">
        <v>153</v>
      </c>
      <c r="AA119" s="28" t="s">
        <v>153</v>
      </c>
      <c r="AB119" s="28" t="s">
        <v>153</v>
      </c>
      <c r="AC119" s="28" t="s">
        <v>153</v>
      </c>
      <c r="AD119" s="154" t="s">
        <v>153</v>
      </c>
    </row>
    <row r="120" spans="4:30" x14ac:dyDescent="0.25">
      <c r="D120" s="180">
        <v>1005</v>
      </c>
      <c r="E120" s="161" t="s">
        <v>155</v>
      </c>
      <c r="F120" s="165" t="s">
        <v>153</v>
      </c>
      <c r="G120" s="165" t="s">
        <v>153</v>
      </c>
      <c r="H120" s="164" t="s">
        <v>153</v>
      </c>
      <c r="I120" s="28" t="s">
        <v>153</v>
      </c>
      <c r="J120" s="28" t="s">
        <v>153</v>
      </c>
      <c r="K120" s="28" t="s">
        <v>153</v>
      </c>
      <c r="L120" s="28" t="s">
        <v>153</v>
      </c>
      <c r="M120" s="28" t="s">
        <v>153</v>
      </c>
      <c r="N120" s="28" t="s">
        <v>153</v>
      </c>
      <c r="O120" s="28" t="s">
        <v>153</v>
      </c>
      <c r="P120" s="28" t="s">
        <v>153</v>
      </c>
      <c r="Q120" s="28" t="s">
        <v>153</v>
      </c>
      <c r="R120" s="28" t="s">
        <v>153</v>
      </c>
      <c r="S120" s="28" t="s">
        <v>153</v>
      </c>
      <c r="T120" s="28" t="s">
        <v>153</v>
      </c>
      <c r="U120" s="28" t="s">
        <v>153</v>
      </c>
      <c r="V120" s="28" t="s">
        <v>153</v>
      </c>
      <c r="W120" s="28" t="s">
        <v>153</v>
      </c>
      <c r="X120" s="28" t="s">
        <v>153</v>
      </c>
      <c r="Y120" s="28" t="s">
        <v>153</v>
      </c>
      <c r="Z120" s="28" t="s">
        <v>153</v>
      </c>
      <c r="AA120" s="28" t="s">
        <v>153</v>
      </c>
      <c r="AB120" s="28" t="s">
        <v>153</v>
      </c>
      <c r="AC120" s="28" t="s">
        <v>153</v>
      </c>
      <c r="AD120" s="154" t="s">
        <v>153</v>
      </c>
    </row>
    <row r="121" spans="4:30" x14ac:dyDescent="0.25">
      <c r="D121" s="180">
        <v>1005</v>
      </c>
      <c r="E121" s="161" t="s">
        <v>145</v>
      </c>
      <c r="F121" s="165" t="s">
        <v>153</v>
      </c>
      <c r="G121" s="165" t="s">
        <v>153</v>
      </c>
      <c r="H121" s="164" t="s">
        <v>153</v>
      </c>
      <c r="I121" s="28" t="s">
        <v>153</v>
      </c>
      <c r="J121" s="28" t="s">
        <v>153</v>
      </c>
      <c r="K121" s="28" t="s">
        <v>153</v>
      </c>
      <c r="L121" s="28" t="s">
        <v>153</v>
      </c>
      <c r="M121" s="28" t="s">
        <v>153</v>
      </c>
      <c r="N121" s="28" t="s">
        <v>153</v>
      </c>
      <c r="O121" s="28" t="s">
        <v>153</v>
      </c>
      <c r="P121" s="28" t="s">
        <v>153</v>
      </c>
      <c r="Q121" s="28" t="s">
        <v>153</v>
      </c>
      <c r="R121" s="28" t="s">
        <v>153</v>
      </c>
      <c r="S121" s="28" t="s">
        <v>153</v>
      </c>
      <c r="T121" s="28" t="s">
        <v>153</v>
      </c>
      <c r="U121" s="28" t="s">
        <v>153</v>
      </c>
      <c r="V121" s="28" t="s">
        <v>153</v>
      </c>
      <c r="W121" s="28" t="s">
        <v>153</v>
      </c>
      <c r="X121" s="28" t="s">
        <v>153</v>
      </c>
      <c r="Y121" s="28" t="s">
        <v>153</v>
      </c>
      <c r="Z121" s="28" t="s">
        <v>153</v>
      </c>
      <c r="AA121" s="28" t="s">
        <v>153</v>
      </c>
      <c r="AB121" s="28" t="s">
        <v>153</v>
      </c>
      <c r="AC121" s="28" t="s">
        <v>153</v>
      </c>
      <c r="AD121" s="154" t="s">
        <v>153</v>
      </c>
    </row>
    <row r="122" spans="4:30" x14ac:dyDescent="0.25">
      <c r="D122" s="180">
        <v>1005</v>
      </c>
      <c r="E122" s="161" t="s">
        <v>146</v>
      </c>
      <c r="F122" s="165" t="s">
        <v>153</v>
      </c>
      <c r="G122" s="165" t="s">
        <v>153</v>
      </c>
      <c r="H122" s="164" t="s">
        <v>153</v>
      </c>
      <c r="I122" s="28" t="s">
        <v>153</v>
      </c>
      <c r="J122" s="28" t="s">
        <v>153</v>
      </c>
      <c r="K122" s="28" t="s">
        <v>153</v>
      </c>
      <c r="L122" s="28" t="s">
        <v>153</v>
      </c>
      <c r="M122" s="28" t="s">
        <v>153</v>
      </c>
      <c r="N122" s="28" t="s">
        <v>153</v>
      </c>
      <c r="O122" s="28" t="s">
        <v>153</v>
      </c>
      <c r="P122" s="28" t="s">
        <v>153</v>
      </c>
      <c r="Q122" s="28" t="s">
        <v>153</v>
      </c>
      <c r="R122" s="28" t="s">
        <v>153</v>
      </c>
      <c r="S122" s="28" t="s">
        <v>153</v>
      </c>
      <c r="T122" s="28" t="s">
        <v>153</v>
      </c>
      <c r="U122" s="28" t="s">
        <v>153</v>
      </c>
      <c r="V122" s="28" t="s">
        <v>153</v>
      </c>
      <c r="W122" s="28" t="s">
        <v>153</v>
      </c>
      <c r="X122" s="28" t="s">
        <v>153</v>
      </c>
      <c r="Y122" s="28" t="s">
        <v>153</v>
      </c>
      <c r="Z122" s="28" t="s">
        <v>153</v>
      </c>
      <c r="AA122" s="28" t="s">
        <v>153</v>
      </c>
      <c r="AB122" s="28" t="s">
        <v>153</v>
      </c>
      <c r="AC122" s="28" t="s">
        <v>153</v>
      </c>
      <c r="AD122" s="154" t="s">
        <v>153</v>
      </c>
    </row>
    <row r="123" spans="4:30" x14ac:dyDescent="0.25">
      <c r="D123" s="180">
        <v>1005</v>
      </c>
      <c r="E123" s="161" t="s">
        <v>147</v>
      </c>
      <c r="F123" s="165" t="s">
        <v>153</v>
      </c>
      <c r="G123" s="165" t="s">
        <v>153</v>
      </c>
      <c r="H123" s="164" t="s">
        <v>153</v>
      </c>
      <c r="I123" s="28" t="s">
        <v>153</v>
      </c>
      <c r="J123" s="28" t="s">
        <v>153</v>
      </c>
      <c r="K123" s="28" t="s">
        <v>153</v>
      </c>
      <c r="L123" s="28" t="s">
        <v>153</v>
      </c>
      <c r="M123" s="28" t="s">
        <v>153</v>
      </c>
      <c r="N123" s="28" t="s">
        <v>153</v>
      </c>
      <c r="O123" s="28" t="s">
        <v>153</v>
      </c>
      <c r="P123" s="28" t="s">
        <v>153</v>
      </c>
      <c r="Q123" s="28" t="s">
        <v>153</v>
      </c>
      <c r="R123" s="28" t="s">
        <v>153</v>
      </c>
      <c r="S123" s="28" t="s">
        <v>153</v>
      </c>
      <c r="T123" s="28" t="s">
        <v>153</v>
      </c>
      <c r="U123" s="28" t="s">
        <v>153</v>
      </c>
      <c r="V123" s="28" t="s">
        <v>153</v>
      </c>
      <c r="W123" s="28" t="s">
        <v>153</v>
      </c>
      <c r="X123" s="28" t="s">
        <v>153</v>
      </c>
      <c r="Y123" s="28" t="s">
        <v>153</v>
      </c>
      <c r="Z123" s="28" t="s">
        <v>153</v>
      </c>
      <c r="AA123" s="28" t="s">
        <v>153</v>
      </c>
      <c r="AB123" s="28" t="s">
        <v>153</v>
      </c>
      <c r="AC123" s="28" t="s">
        <v>153</v>
      </c>
      <c r="AD123" s="154" t="s">
        <v>153</v>
      </c>
    </row>
    <row r="124" spans="4:30" x14ac:dyDescent="0.25">
      <c r="D124" s="180">
        <v>1005</v>
      </c>
      <c r="E124" s="161" t="s">
        <v>148</v>
      </c>
      <c r="F124" s="165" t="s">
        <v>153</v>
      </c>
      <c r="G124" s="165" t="s">
        <v>153</v>
      </c>
      <c r="H124" s="164" t="s">
        <v>153</v>
      </c>
      <c r="I124" s="28" t="s">
        <v>153</v>
      </c>
      <c r="J124" s="28" t="s">
        <v>153</v>
      </c>
      <c r="K124" s="28" t="s">
        <v>153</v>
      </c>
      <c r="L124" s="28" t="s">
        <v>153</v>
      </c>
      <c r="M124" s="28" t="s">
        <v>153</v>
      </c>
      <c r="N124" s="28" t="s">
        <v>153</v>
      </c>
      <c r="O124" s="28" t="s">
        <v>153</v>
      </c>
      <c r="P124" s="28" t="s">
        <v>153</v>
      </c>
      <c r="Q124" s="28" t="s">
        <v>153</v>
      </c>
      <c r="R124" s="28" t="s">
        <v>153</v>
      </c>
      <c r="S124" s="28" t="s">
        <v>153</v>
      </c>
      <c r="T124" s="28" t="s">
        <v>153</v>
      </c>
      <c r="U124" s="28" t="s">
        <v>153</v>
      </c>
      <c r="V124" s="28" t="s">
        <v>153</v>
      </c>
      <c r="W124" s="28" t="s">
        <v>153</v>
      </c>
      <c r="X124" s="28" t="s">
        <v>153</v>
      </c>
      <c r="Y124" s="28" t="s">
        <v>153</v>
      </c>
      <c r="Z124" s="28" t="s">
        <v>153</v>
      </c>
      <c r="AA124" s="28" t="s">
        <v>153</v>
      </c>
      <c r="AB124" s="28" t="s">
        <v>153</v>
      </c>
      <c r="AC124" s="28" t="s">
        <v>153</v>
      </c>
      <c r="AD124" s="154" t="s">
        <v>153</v>
      </c>
    </row>
    <row r="125" spans="4:30" x14ac:dyDescent="0.25">
      <c r="D125" s="180">
        <v>1005</v>
      </c>
      <c r="E125" s="161" t="s">
        <v>149</v>
      </c>
      <c r="F125" s="195"/>
      <c r="G125" s="165"/>
      <c r="H125" s="164" t="s">
        <v>153</v>
      </c>
      <c r="I125" s="164" t="s">
        <v>153</v>
      </c>
      <c r="J125" s="164" t="s">
        <v>153</v>
      </c>
      <c r="K125" s="164" t="s">
        <v>153</v>
      </c>
      <c r="L125" s="164" t="s">
        <v>153</v>
      </c>
      <c r="M125" s="164" t="s">
        <v>153</v>
      </c>
      <c r="N125" s="164" t="s">
        <v>153</v>
      </c>
      <c r="O125" s="164" t="s">
        <v>153</v>
      </c>
      <c r="P125" s="164" t="s">
        <v>153</v>
      </c>
      <c r="Q125" s="164" t="s">
        <v>153</v>
      </c>
      <c r="R125" s="164" t="s">
        <v>153</v>
      </c>
      <c r="S125" s="164" t="s">
        <v>153</v>
      </c>
      <c r="T125" s="164" t="s">
        <v>153</v>
      </c>
      <c r="U125" s="164" t="s">
        <v>153</v>
      </c>
      <c r="V125" s="164" t="s">
        <v>153</v>
      </c>
      <c r="W125" s="164" t="s">
        <v>153</v>
      </c>
      <c r="X125" s="164" t="s">
        <v>153</v>
      </c>
      <c r="Y125" s="164" t="s">
        <v>153</v>
      </c>
      <c r="Z125" s="164" t="s">
        <v>153</v>
      </c>
      <c r="AA125" s="164" t="s">
        <v>153</v>
      </c>
      <c r="AB125" s="164" t="s">
        <v>153</v>
      </c>
      <c r="AC125" s="164" t="s">
        <v>153</v>
      </c>
      <c r="AD125" s="31" t="s">
        <v>153</v>
      </c>
    </row>
    <row r="126" spans="4:30" ht="15.75" thickBot="1" x14ac:dyDescent="0.3">
      <c r="D126" s="181">
        <v>1005</v>
      </c>
      <c r="E126" s="175" t="s">
        <v>150</v>
      </c>
      <c r="F126" s="178" t="s">
        <v>153</v>
      </c>
      <c r="G126" s="178" t="s">
        <v>153</v>
      </c>
      <c r="H126" s="178" t="s">
        <v>153</v>
      </c>
      <c r="I126" s="178" t="s">
        <v>153</v>
      </c>
      <c r="J126" s="178" t="s">
        <v>153</v>
      </c>
      <c r="K126" s="178" t="s">
        <v>153</v>
      </c>
      <c r="L126" s="178" t="s">
        <v>153</v>
      </c>
      <c r="M126" s="178" t="s">
        <v>153</v>
      </c>
      <c r="N126" s="178" t="s">
        <v>153</v>
      </c>
      <c r="O126" s="178" t="s">
        <v>153</v>
      </c>
      <c r="P126" s="178" t="s">
        <v>153</v>
      </c>
      <c r="Q126" s="178" t="s">
        <v>153</v>
      </c>
      <c r="R126" s="178" t="s">
        <v>153</v>
      </c>
      <c r="S126" s="178" t="s">
        <v>153</v>
      </c>
      <c r="T126" s="178" t="s">
        <v>153</v>
      </c>
      <c r="U126" s="178" t="s">
        <v>153</v>
      </c>
      <c r="V126" s="178" t="s">
        <v>153</v>
      </c>
      <c r="W126" s="178" t="s">
        <v>153</v>
      </c>
      <c r="X126" s="178" t="s">
        <v>153</v>
      </c>
      <c r="Y126" s="178" t="s">
        <v>153</v>
      </c>
      <c r="Z126" s="178" t="s">
        <v>153</v>
      </c>
      <c r="AA126" s="178" t="s">
        <v>153</v>
      </c>
      <c r="AB126" s="178" t="s">
        <v>153</v>
      </c>
      <c r="AC126" s="178" t="s">
        <v>153</v>
      </c>
      <c r="AD126" s="151" t="s">
        <v>153</v>
      </c>
    </row>
    <row r="128" spans="4:30" x14ac:dyDescent="0.25">
      <c r="E128" s="193" t="s">
        <v>874</v>
      </c>
      <c r="F128" s="19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C2:Y34"/>
  <sheetViews>
    <sheetView workbookViewId="0">
      <selection activeCell="J32" sqref="J32"/>
    </sheetView>
  </sheetViews>
  <sheetFormatPr defaultRowHeight="15" x14ac:dyDescent="0.25"/>
  <cols>
    <col min="3" max="3" width="23.7109375" customWidth="1"/>
    <col min="4" max="4" width="23.7109375" style="79" customWidth="1"/>
    <col min="5" max="6" width="18.140625" customWidth="1"/>
    <col min="7" max="7" width="13.85546875" style="220" customWidth="1"/>
    <col min="8" max="8" width="4.28515625" style="79" customWidth="1"/>
    <col min="9" max="9" width="18.5703125" customWidth="1"/>
    <col min="10" max="10" width="18.140625" customWidth="1"/>
    <col min="11" max="11" width="16.5703125" style="79" customWidth="1"/>
    <col min="12" max="12" width="4.140625" style="79" customWidth="1"/>
    <col min="13" max="14" width="18.140625" customWidth="1"/>
    <col min="15" max="15" width="18.140625" style="79" customWidth="1"/>
    <col min="16" max="16" width="4.140625" style="79" customWidth="1"/>
    <col min="17" max="18" width="20.28515625" customWidth="1"/>
    <col min="19" max="19" width="18.140625" style="79" customWidth="1"/>
    <col min="20" max="20" width="4.42578125" style="79" customWidth="1"/>
    <col min="21" max="22" width="20.28515625" customWidth="1"/>
    <col min="23" max="24" width="20.85546875" customWidth="1"/>
  </cols>
  <sheetData>
    <row r="2" spans="3:25" x14ac:dyDescent="0.25">
      <c r="E2" s="76" t="s">
        <v>1187</v>
      </c>
      <c r="F2" s="76"/>
      <c r="G2" s="219"/>
      <c r="I2" s="76" t="s">
        <v>1188</v>
      </c>
      <c r="J2" s="76"/>
      <c r="K2" s="76"/>
      <c r="M2" s="76" t="s">
        <v>1189</v>
      </c>
      <c r="N2" s="76"/>
      <c r="O2" s="76"/>
      <c r="Q2" s="76" t="s">
        <v>1190</v>
      </c>
      <c r="R2" s="76"/>
      <c r="S2" s="76"/>
      <c r="U2" s="76" t="s">
        <v>1191</v>
      </c>
      <c r="V2" s="76"/>
      <c r="W2" s="76"/>
    </row>
    <row r="3" spans="3:25" x14ac:dyDescent="0.25">
      <c r="E3" s="76"/>
      <c r="F3" s="76"/>
      <c r="G3" s="219"/>
      <c r="I3" s="76"/>
      <c r="J3" s="76"/>
      <c r="K3" s="76"/>
      <c r="M3" s="76"/>
      <c r="N3" s="76"/>
      <c r="O3" s="76"/>
      <c r="Q3" s="76"/>
      <c r="R3" s="76"/>
      <c r="S3" s="76"/>
      <c r="U3" s="76"/>
      <c r="V3" s="76"/>
      <c r="W3" s="76"/>
    </row>
    <row r="4" spans="3:25" x14ac:dyDescent="0.25">
      <c r="C4" s="79" t="s">
        <v>1125</v>
      </c>
      <c r="E4" s="284" t="s">
        <v>452</v>
      </c>
      <c r="F4" s="284"/>
      <c r="G4" s="224"/>
      <c r="H4" s="222"/>
      <c r="I4" s="284" t="s">
        <v>548</v>
      </c>
      <c r="J4" s="284"/>
      <c r="K4" s="224"/>
      <c r="L4" s="222"/>
      <c r="M4" s="284" t="s">
        <v>8</v>
      </c>
      <c r="N4" s="284"/>
      <c r="O4" s="224"/>
      <c r="P4" s="222"/>
      <c r="Q4" s="284" t="s">
        <v>718</v>
      </c>
      <c r="R4" s="284"/>
      <c r="S4" s="224"/>
      <c r="T4" s="222"/>
      <c r="U4" s="284" t="s">
        <v>9</v>
      </c>
      <c r="V4" s="284"/>
      <c r="W4" s="76"/>
    </row>
    <row r="5" spans="3:25" x14ac:dyDescent="0.25">
      <c r="C5" s="211" t="s">
        <v>1170</v>
      </c>
      <c r="D5" s="223" t="s">
        <v>1186</v>
      </c>
      <c r="E5" s="76" t="s">
        <v>1182</v>
      </c>
      <c r="F5" s="76" t="s">
        <v>1183</v>
      </c>
      <c r="G5" s="219" t="s">
        <v>707</v>
      </c>
      <c r="I5" s="76" t="s">
        <v>1182</v>
      </c>
      <c r="J5" s="76" t="s">
        <v>1183</v>
      </c>
      <c r="K5" s="219" t="s">
        <v>707</v>
      </c>
      <c r="M5" s="76" t="s">
        <v>1182</v>
      </c>
      <c r="N5" s="76" t="s">
        <v>1183</v>
      </c>
      <c r="O5" s="219" t="s">
        <v>707</v>
      </c>
      <c r="Q5" s="76" t="s">
        <v>1182</v>
      </c>
      <c r="R5" s="76" t="s">
        <v>1183</v>
      </c>
      <c r="S5" s="219" t="s">
        <v>707</v>
      </c>
      <c r="U5" s="76" t="s">
        <v>1182</v>
      </c>
      <c r="V5" s="76" t="s">
        <v>1183</v>
      </c>
      <c r="W5" s="219" t="s">
        <v>707</v>
      </c>
      <c r="X5" s="79"/>
      <c r="Y5" s="79"/>
    </row>
    <row r="6" spans="3:25" x14ac:dyDescent="0.25">
      <c r="D6" s="79" t="s">
        <v>452</v>
      </c>
      <c r="E6" s="76" t="s">
        <v>142</v>
      </c>
      <c r="F6" s="76" t="s">
        <v>142</v>
      </c>
      <c r="G6" s="219"/>
      <c r="I6" s="76" t="s">
        <v>142</v>
      </c>
      <c r="J6" s="76" t="s">
        <v>142</v>
      </c>
      <c r="K6" s="219"/>
      <c r="M6" s="76" t="s">
        <v>142</v>
      </c>
      <c r="N6" s="76" t="s">
        <v>142</v>
      </c>
      <c r="O6" s="219"/>
      <c r="Q6" s="76" t="s">
        <v>142</v>
      </c>
      <c r="R6" s="76" t="s">
        <v>142</v>
      </c>
      <c r="S6" s="219"/>
      <c r="U6" s="76" t="s">
        <v>142</v>
      </c>
      <c r="V6" s="76" t="s">
        <v>142</v>
      </c>
      <c r="W6" s="219" t="s">
        <v>153</v>
      </c>
      <c r="X6" s="79"/>
      <c r="Y6" s="79"/>
    </row>
    <row r="7" spans="3:25" x14ac:dyDescent="0.25">
      <c r="D7" s="79" t="s">
        <v>548</v>
      </c>
      <c r="E7" s="76" t="s">
        <v>142</v>
      </c>
      <c r="F7" s="76" t="s">
        <v>1185</v>
      </c>
      <c r="G7" s="219" t="s">
        <v>153</v>
      </c>
      <c r="I7" s="76" t="s">
        <v>142</v>
      </c>
      <c r="J7" s="76" t="s">
        <v>1185</v>
      </c>
      <c r="K7" s="219" t="s">
        <v>153</v>
      </c>
      <c r="M7" s="76" t="s">
        <v>142</v>
      </c>
      <c r="N7" s="76" t="s">
        <v>1185</v>
      </c>
      <c r="O7" s="219" t="s">
        <v>153</v>
      </c>
      <c r="Q7" s="76" t="s">
        <v>142</v>
      </c>
      <c r="R7" s="76" t="s">
        <v>1185</v>
      </c>
      <c r="S7" s="219" t="s">
        <v>153</v>
      </c>
      <c r="U7" s="76" t="s">
        <v>142</v>
      </c>
      <c r="V7" s="76" t="s">
        <v>1185</v>
      </c>
      <c r="W7" s="219" t="s">
        <v>153</v>
      </c>
      <c r="X7" s="79"/>
      <c r="Y7" s="79"/>
    </row>
    <row r="8" spans="3:25" x14ac:dyDescent="0.25">
      <c r="D8" s="79" t="s">
        <v>8</v>
      </c>
      <c r="E8" s="76" t="s">
        <v>142</v>
      </c>
      <c r="F8" s="76" t="s">
        <v>1184</v>
      </c>
      <c r="G8" s="219" t="s">
        <v>153</v>
      </c>
      <c r="I8" s="76" t="s">
        <v>142</v>
      </c>
      <c r="J8" s="76" t="s">
        <v>1184</v>
      </c>
      <c r="K8" s="219" t="s">
        <v>153</v>
      </c>
      <c r="M8" s="76" t="s">
        <v>142</v>
      </c>
      <c r="N8" s="76" t="s">
        <v>1184</v>
      </c>
      <c r="O8" s="219" t="s">
        <v>153</v>
      </c>
      <c r="Q8" s="76" t="s">
        <v>142</v>
      </c>
      <c r="R8" s="76" t="s">
        <v>1184</v>
      </c>
      <c r="S8" s="219" t="s">
        <v>153</v>
      </c>
      <c r="U8" s="76" t="s">
        <v>142</v>
      </c>
      <c r="V8" s="76" t="s">
        <v>1184</v>
      </c>
      <c r="W8" s="219" t="s">
        <v>153</v>
      </c>
      <c r="X8" s="79"/>
      <c r="Y8" s="79"/>
    </row>
    <row r="9" spans="3:25" x14ac:dyDescent="0.25">
      <c r="D9" s="79" t="s">
        <v>718</v>
      </c>
      <c r="E9" s="76" t="s">
        <v>1185</v>
      </c>
      <c r="F9" s="76" t="s">
        <v>142</v>
      </c>
      <c r="G9" s="219" t="s">
        <v>153</v>
      </c>
      <c r="I9" s="76" t="s">
        <v>1185</v>
      </c>
      <c r="J9" s="76" t="s">
        <v>142</v>
      </c>
      <c r="K9" s="219" t="s">
        <v>153</v>
      </c>
      <c r="M9" s="76" t="s">
        <v>1185</v>
      </c>
      <c r="N9" s="76" t="s">
        <v>142</v>
      </c>
      <c r="O9" s="219" t="s">
        <v>153</v>
      </c>
      <c r="Q9" s="76" t="s">
        <v>1185</v>
      </c>
      <c r="R9" s="76" t="s">
        <v>142</v>
      </c>
      <c r="S9" s="219" t="s">
        <v>153</v>
      </c>
      <c r="U9" s="76" t="s">
        <v>1185</v>
      </c>
      <c r="V9" s="76" t="s">
        <v>142</v>
      </c>
      <c r="W9" s="219" t="s">
        <v>153</v>
      </c>
      <c r="X9" s="79"/>
      <c r="Y9" s="79"/>
    </row>
    <row r="10" spans="3:25" x14ac:dyDescent="0.25">
      <c r="D10" s="79" t="s">
        <v>9</v>
      </c>
      <c r="E10" s="76" t="s">
        <v>1185</v>
      </c>
      <c r="F10" s="76" t="s">
        <v>1185</v>
      </c>
      <c r="G10" s="219"/>
      <c r="I10" s="76" t="s">
        <v>1185</v>
      </c>
      <c r="J10" s="76" t="s">
        <v>1185</v>
      </c>
      <c r="K10" s="219"/>
      <c r="M10" s="76" t="s">
        <v>1185</v>
      </c>
      <c r="N10" s="76" t="s">
        <v>1185</v>
      </c>
      <c r="O10" s="219"/>
      <c r="Q10" s="76" t="s">
        <v>1185</v>
      </c>
      <c r="R10" s="76" t="s">
        <v>1185</v>
      </c>
      <c r="S10" s="219"/>
      <c r="U10" s="76" t="s">
        <v>1185</v>
      </c>
      <c r="V10" s="76" t="s">
        <v>1185</v>
      </c>
      <c r="W10" s="219" t="s">
        <v>153</v>
      </c>
      <c r="X10" s="79"/>
      <c r="Y10" s="79"/>
    </row>
    <row r="11" spans="3:25" x14ac:dyDescent="0.25">
      <c r="E11" s="76" t="s">
        <v>1185</v>
      </c>
      <c r="F11" s="76" t="s">
        <v>1184</v>
      </c>
      <c r="G11" s="219" t="s">
        <v>153</v>
      </c>
      <c r="I11" s="76" t="s">
        <v>1185</v>
      </c>
      <c r="J11" s="76" t="s">
        <v>1184</v>
      </c>
      <c r="K11" s="219" t="s">
        <v>153</v>
      </c>
      <c r="M11" s="76" t="s">
        <v>1185</v>
      </c>
      <c r="N11" s="76" t="s">
        <v>1184</v>
      </c>
      <c r="O11" s="219" t="s">
        <v>153</v>
      </c>
      <c r="Q11" s="76" t="s">
        <v>1185</v>
      </c>
      <c r="R11" s="76" t="s">
        <v>1184</v>
      </c>
      <c r="S11" s="219" t="s">
        <v>153</v>
      </c>
      <c r="U11" s="76" t="s">
        <v>1185</v>
      </c>
      <c r="V11" s="76" t="s">
        <v>1184</v>
      </c>
      <c r="W11" s="219" t="s">
        <v>153</v>
      </c>
      <c r="X11" s="79"/>
      <c r="Y11" s="79"/>
    </row>
    <row r="12" spans="3:25" x14ac:dyDescent="0.25">
      <c r="E12" s="76" t="s">
        <v>1184</v>
      </c>
      <c r="F12" s="76" t="s">
        <v>142</v>
      </c>
      <c r="G12" s="219" t="s">
        <v>153</v>
      </c>
      <c r="I12" s="76" t="s">
        <v>1184</v>
      </c>
      <c r="J12" s="76" t="s">
        <v>142</v>
      </c>
      <c r="K12" s="219" t="s">
        <v>153</v>
      </c>
      <c r="M12" s="76" t="s">
        <v>1184</v>
      </c>
      <c r="N12" s="76" t="s">
        <v>142</v>
      </c>
      <c r="O12" s="219" t="s">
        <v>153</v>
      </c>
      <c r="Q12" s="76" t="s">
        <v>1184</v>
      </c>
      <c r="R12" s="76" t="s">
        <v>142</v>
      </c>
      <c r="S12" s="219" t="s">
        <v>153</v>
      </c>
      <c r="U12" s="76" t="s">
        <v>1184</v>
      </c>
      <c r="V12" s="76" t="s">
        <v>142</v>
      </c>
      <c r="W12" s="219" t="s">
        <v>153</v>
      </c>
      <c r="X12" s="79"/>
      <c r="Y12" s="79"/>
    </row>
    <row r="13" spans="3:25" x14ac:dyDescent="0.25">
      <c r="E13" s="76" t="s">
        <v>1184</v>
      </c>
      <c r="F13" s="76" t="s">
        <v>1185</v>
      </c>
      <c r="G13" s="219" t="s">
        <v>153</v>
      </c>
      <c r="I13" s="76" t="s">
        <v>1184</v>
      </c>
      <c r="J13" s="76" t="s">
        <v>1185</v>
      </c>
      <c r="K13" s="219" t="s">
        <v>153</v>
      </c>
      <c r="M13" s="76" t="s">
        <v>1184</v>
      </c>
      <c r="N13" s="76" t="s">
        <v>1185</v>
      </c>
      <c r="O13" s="219" t="s">
        <v>153</v>
      </c>
      <c r="Q13" s="76" t="s">
        <v>1184</v>
      </c>
      <c r="R13" s="76" t="s">
        <v>1185</v>
      </c>
      <c r="S13" s="219" t="s">
        <v>153</v>
      </c>
      <c r="U13" s="76" t="s">
        <v>1184</v>
      </c>
      <c r="V13" s="76" t="s">
        <v>1185</v>
      </c>
      <c r="W13" s="219" t="s">
        <v>153</v>
      </c>
      <c r="X13" s="79"/>
      <c r="Y13" s="79"/>
    </row>
    <row r="14" spans="3:25" x14ac:dyDescent="0.25">
      <c r="E14" s="76" t="s">
        <v>1184</v>
      </c>
      <c r="F14" s="76" t="s">
        <v>1184</v>
      </c>
      <c r="G14" s="219"/>
      <c r="I14" s="76" t="s">
        <v>1184</v>
      </c>
      <c r="J14" s="76" t="s">
        <v>1184</v>
      </c>
      <c r="K14" s="219"/>
      <c r="M14" s="76" t="s">
        <v>1184</v>
      </c>
      <c r="N14" s="76" t="s">
        <v>1184</v>
      </c>
      <c r="O14" s="219"/>
      <c r="Q14" s="76" t="s">
        <v>1184</v>
      </c>
      <c r="R14" s="76" t="s">
        <v>1184</v>
      </c>
      <c r="S14" s="219"/>
      <c r="U14" s="76" t="s">
        <v>1184</v>
      </c>
      <c r="V14" s="76" t="s">
        <v>1184</v>
      </c>
      <c r="W14" s="219" t="s">
        <v>153</v>
      </c>
      <c r="X14" s="79"/>
      <c r="Y14" s="79"/>
    </row>
    <row r="15" spans="3:25" x14ac:dyDescent="0.25">
      <c r="W15" s="79"/>
      <c r="X15" s="79"/>
      <c r="Y15" s="79"/>
    </row>
    <row r="16" spans="3:25" x14ac:dyDescent="0.25">
      <c r="D16" s="79" t="s">
        <v>1192</v>
      </c>
      <c r="W16" s="79"/>
      <c r="X16" s="79"/>
      <c r="Y16" s="79"/>
    </row>
    <row r="17" spans="4:25" x14ac:dyDescent="0.25">
      <c r="D17" s="79" t="s">
        <v>1193</v>
      </c>
      <c r="W17" s="79"/>
      <c r="X17" s="79"/>
      <c r="Y17" s="79"/>
    </row>
    <row r="18" spans="4:25" x14ac:dyDescent="0.25">
      <c r="W18" s="79"/>
      <c r="X18" s="79"/>
      <c r="Y18" s="79"/>
    </row>
    <row r="19" spans="4:25" x14ac:dyDescent="0.25">
      <c r="W19" s="79"/>
      <c r="X19" s="79"/>
      <c r="Y19" s="79"/>
    </row>
    <row r="20" spans="4:25" x14ac:dyDescent="0.25">
      <c r="W20" s="79"/>
      <c r="X20" s="79"/>
      <c r="Y20" s="79"/>
    </row>
    <row r="21" spans="4:25" x14ac:dyDescent="0.25">
      <c r="W21" s="79"/>
      <c r="X21" s="79"/>
      <c r="Y21" s="79"/>
    </row>
    <row r="22" spans="4:25" x14ac:dyDescent="0.25">
      <c r="W22" s="79"/>
      <c r="X22" s="79"/>
      <c r="Y22" s="79"/>
    </row>
    <row r="23" spans="4:25" x14ac:dyDescent="0.25">
      <c r="W23" s="79"/>
      <c r="X23" s="79"/>
      <c r="Y23" s="79"/>
    </row>
    <row r="24" spans="4:25" x14ac:dyDescent="0.25">
      <c r="W24" s="79"/>
      <c r="X24" s="79"/>
      <c r="Y24" s="79"/>
    </row>
    <row r="25" spans="4:25" x14ac:dyDescent="0.25">
      <c r="W25" s="79"/>
      <c r="Y25" s="79"/>
    </row>
    <row r="26" spans="4:25" x14ac:dyDescent="0.25">
      <c r="W26" s="79"/>
      <c r="Y26" s="79"/>
    </row>
    <row r="27" spans="4:25" x14ac:dyDescent="0.25">
      <c r="W27" s="79"/>
      <c r="Y27" s="79"/>
    </row>
    <row r="28" spans="4:25" x14ac:dyDescent="0.25">
      <c r="Y28" s="79"/>
    </row>
    <row r="29" spans="4:25" x14ac:dyDescent="0.25">
      <c r="Y29" s="79"/>
    </row>
    <row r="30" spans="4:25" x14ac:dyDescent="0.25">
      <c r="Y30" s="79"/>
    </row>
    <row r="31" spans="4:25" x14ac:dyDescent="0.25">
      <c r="Y31" s="79"/>
    </row>
    <row r="32" spans="4:25" x14ac:dyDescent="0.25">
      <c r="Y32" s="79"/>
    </row>
    <row r="33" spans="25:25" x14ac:dyDescent="0.25">
      <c r="Y33" s="79"/>
    </row>
    <row r="34" spans="25:25" x14ac:dyDescent="0.25">
      <c r="Y34" s="79"/>
    </row>
  </sheetData>
  <mergeCells count="5">
    <mergeCell ref="E4:F4"/>
    <mergeCell ref="I4:J4"/>
    <mergeCell ref="M4:N4"/>
    <mergeCell ref="Q4:R4"/>
    <mergeCell ref="U4:V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tabSelected="1" topLeftCell="B1" zoomScale="82" zoomScaleNormal="82" workbookViewId="0">
      <pane ySplit="1" topLeftCell="A2" activePane="bottomLeft" state="frozen"/>
      <selection pane="bottomLeft" activeCell="AF15" sqref="AF15"/>
    </sheetView>
  </sheetViews>
  <sheetFormatPr defaultRowHeight="15" x14ac:dyDescent="0.25"/>
  <cols>
    <col min="1" max="1" width="28.85546875" style="79" customWidth="1"/>
    <col min="2" max="2" width="12" style="79" customWidth="1"/>
    <col min="3" max="3" width="9.140625" style="79"/>
    <col min="4" max="4" width="10.5703125" style="79" customWidth="1"/>
    <col min="5" max="5" width="38.42578125" style="79" customWidth="1"/>
    <col min="6" max="8" width="10.85546875" style="79" customWidth="1"/>
    <col min="9" max="16384" width="9.140625" style="79"/>
  </cols>
  <sheetData>
    <row r="1" spans="1:30" ht="209.25" customHeight="1" thickBot="1" x14ac:dyDescent="0.3">
      <c r="D1" s="160" t="s">
        <v>719</v>
      </c>
      <c r="E1" s="185" t="s">
        <v>707</v>
      </c>
      <c r="F1" s="159" t="s">
        <v>876</v>
      </c>
      <c r="G1" s="155" t="s">
        <v>873</v>
      </c>
      <c r="H1" s="155" t="s">
        <v>128</v>
      </c>
      <c r="I1" s="155" t="s">
        <v>129</v>
      </c>
      <c r="J1" s="155" t="s">
        <v>130</v>
      </c>
      <c r="K1" s="155" t="s">
        <v>131</v>
      </c>
      <c r="L1" s="155" t="s">
        <v>132</v>
      </c>
      <c r="M1" s="155" t="s">
        <v>697</v>
      </c>
      <c r="N1" s="155" t="s">
        <v>134</v>
      </c>
      <c r="O1" s="155" t="s">
        <v>135</v>
      </c>
      <c r="P1" s="155" t="s">
        <v>136</v>
      </c>
      <c r="Q1" s="155" t="s">
        <v>587</v>
      </c>
      <c r="R1" s="155" t="s">
        <v>138</v>
      </c>
      <c r="S1" s="155" t="s">
        <v>139</v>
      </c>
      <c r="T1" s="155" t="s">
        <v>140</v>
      </c>
      <c r="U1" s="155" t="s">
        <v>141</v>
      </c>
      <c r="V1" s="155" t="s">
        <v>142</v>
      </c>
      <c r="W1" s="155" t="s">
        <v>143</v>
      </c>
      <c r="X1" s="155" t="s">
        <v>144</v>
      </c>
      <c r="Y1" s="155" t="s">
        <v>145</v>
      </c>
      <c r="Z1" s="155" t="s">
        <v>146</v>
      </c>
      <c r="AA1" s="156" t="s">
        <v>147</v>
      </c>
      <c r="AB1" s="156" t="s">
        <v>148</v>
      </c>
      <c r="AC1" s="157" t="s">
        <v>149</v>
      </c>
      <c r="AD1" s="158" t="s">
        <v>150</v>
      </c>
    </row>
    <row r="2" spans="1:30" ht="15" customHeight="1" x14ac:dyDescent="0.25">
      <c r="D2" s="179">
        <v>1001</v>
      </c>
      <c r="E2" s="18" t="s">
        <v>876</v>
      </c>
      <c r="F2" s="194"/>
      <c r="G2" s="172">
        <v>24</v>
      </c>
      <c r="H2" s="163">
        <v>1</v>
      </c>
      <c r="I2" s="21">
        <v>2</v>
      </c>
      <c r="J2" s="21">
        <v>3</v>
      </c>
      <c r="K2" s="21">
        <v>4</v>
      </c>
      <c r="L2" s="21">
        <v>5</v>
      </c>
      <c r="M2" s="21">
        <v>6</v>
      </c>
      <c r="N2" s="21">
        <v>7</v>
      </c>
      <c r="O2" s="21">
        <v>8</v>
      </c>
      <c r="P2" s="21">
        <v>9</v>
      </c>
      <c r="Q2" s="21">
        <v>10</v>
      </c>
      <c r="R2" s="21">
        <v>11</v>
      </c>
      <c r="S2" s="21">
        <v>12</v>
      </c>
      <c r="T2" s="21">
        <v>13</v>
      </c>
      <c r="U2" s="21">
        <v>14</v>
      </c>
      <c r="V2" s="21">
        <v>15</v>
      </c>
      <c r="W2" s="21">
        <v>16</v>
      </c>
      <c r="X2" s="21">
        <v>17</v>
      </c>
      <c r="Y2" s="21">
        <v>18</v>
      </c>
      <c r="Z2" s="21">
        <v>19</v>
      </c>
      <c r="AA2" s="21">
        <v>20</v>
      </c>
      <c r="AB2" s="21">
        <v>21</v>
      </c>
      <c r="AC2" s="21">
        <v>22</v>
      </c>
      <c r="AD2" s="24">
        <v>23</v>
      </c>
    </row>
    <row r="3" spans="1:30" ht="15" customHeight="1" x14ac:dyDescent="0.25">
      <c r="D3" s="200">
        <v>1001</v>
      </c>
      <c r="E3" s="173" t="s">
        <v>873</v>
      </c>
      <c r="F3" s="177">
        <v>24</v>
      </c>
      <c r="G3" s="177"/>
      <c r="H3" s="201"/>
      <c r="I3" s="153"/>
      <c r="J3" s="153"/>
      <c r="K3" s="153"/>
      <c r="L3" s="153"/>
      <c r="M3" s="153"/>
      <c r="N3" s="153"/>
      <c r="O3" s="153"/>
      <c r="P3" s="153"/>
      <c r="Q3" s="152" t="s">
        <v>153</v>
      </c>
      <c r="R3" s="153"/>
      <c r="S3" s="153"/>
      <c r="T3" s="153"/>
      <c r="U3" s="152" t="s">
        <v>153</v>
      </c>
      <c r="V3" s="152" t="s">
        <v>153</v>
      </c>
      <c r="W3" s="153"/>
      <c r="X3" s="152" t="s">
        <v>153</v>
      </c>
      <c r="Y3" s="152" t="s">
        <v>153</v>
      </c>
      <c r="Z3" s="152" t="s">
        <v>153</v>
      </c>
      <c r="AA3" s="152" t="s">
        <v>153</v>
      </c>
      <c r="AB3" s="153"/>
      <c r="AC3" s="153"/>
      <c r="AD3" s="154"/>
    </row>
    <row r="4" spans="1:30" ht="15.75" thickBot="1" x14ac:dyDescent="0.3">
      <c r="D4" s="180">
        <v>1001</v>
      </c>
      <c r="E4" s="161" t="s">
        <v>128</v>
      </c>
      <c r="F4" s="165">
        <v>1</v>
      </c>
      <c r="G4" s="166"/>
      <c r="H4" s="164"/>
      <c r="I4" s="28"/>
      <c r="J4" s="28"/>
      <c r="K4" s="28"/>
      <c r="L4" s="28"/>
      <c r="M4" s="28"/>
      <c r="N4" s="28"/>
      <c r="O4" s="28"/>
      <c r="P4" s="28"/>
      <c r="Q4" s="152" t="s">
        <v>153</v>
      </c>
      <c r="R4" s="153"/>
      <c r="S4" s="153" t="s">
        <v>153</v>
      </c>
      <c r="T4" s="153" t="s">
        <v>153</v>
      </c>
      <c r="U4" s="153" t="s">
        <v>153</v>
      </c>
      <c r="V4" s="153" t="s">
        <v>153</v>
      </c>
      <c r="W4" s="153" t="s">
        <v>153</v>
      </c>
      <c r="X4" s="153" t="s">
        <v>153</v>
      </c>
      <c r="Y4" s="153" t="s">
        <v>153</v>
      </c>
      <c r="Z4" s="153" t="s">
        <v>153</v>
      </c>
      <c r="AA4" s="153" t="s">
        <v>153</v>
      </c>
      <c r="AB4" s="153"/>
      <c r="AC4" s="153"/>
      <c r="AD4" s="154"/>
    </row>
    <row r="5" spans="1:30" ht="15.75" thickBot="1" x14ac:dyDescent="0.3">
      <c r="A5" s="150" t="s">
        <v>452</v>
      </c>
      <c r="B5" s="186">
        <v>1001</v>
      </c>
      <c r="D5" s="180">
        <v>1001</v>
      </c>
      <c r="E5" s="161" t="s">
        <v>129</v>
      </c>
      <c r="F5" s="165">
        <f>F4+1</f>
        <v>2</v>
      </c>
      <c r="G5" s="166"/>
      <c r="H5" s="164"/>
      <c r="I5" s="28"/>
      <c r="J5" s="28"/>
      <c r="K5" s="28"/>
      <c r="L5" s="28"/>
      <c r="M5" s="28"/>
      <c r="N5" s="28"/>
      <c r="O5" s="28"/>
      <c r="P5" s="28"/>
      <c r="Q5" s="30" t="s">
        <v>153</v>
      </c>
      <c r="R5" s="28"/>
      <c r="S5" s="28" t="s">
        <v>153</v>
      </c>
      <c r="T5" s="28" t="s">
        <v>153</v>
      </c>
      <c r="U5" s="28" t="s">
        <v>153</v>
      </c>
      <c r="V5" s="28" t="s">
        <v>153</v>
      </c>
      <c r="W5" s="28" t="s">
        <v>153</v>
      </c>
      <c r="X5" s="28" t="s">
        <v>153</v>
      </c>
      <c r="Y5" s="28" t="s">
        <v>153</v>
      </c>
      <c r="Z5" s="28" t="s">
        <v>153</v>
      </c>
      <c r="AA5" s="28" t="s">
        <v>153</v>
      </c>
      <c r="AB5" s="28"/>
      <c r="AC5" s="28"/>
      <c r="AD5" s="31"/>
    </row>
    <row r="6" spans="1:30" ht="15.75" thickBot="1" x14ac:dyDescent="0.3">
      <c r="A6" s="150" t="s">
        <v>548</v>
      </c>
      <c r="B6" s="186">
        <v>1002</v>
      </c>
      <c r="D6" s="180">
        <v>1001</v>
      </c>
      <c r="E6" s="161" t="s">
        <v>130</v>
      </c>
      <c r="F6" s="165">
        <f t="shared" ref="F6:F25" si="0">F5+1</f>
        <v>3</v>
      </c>
      <c r="G6" s="166"/>
      <c r="H6" s="164"/>
      <c r="I6" s="28"/>
      <c r="J6" s="28"/>
      <c r="K6" s="28"/>
      <c r="L6" s="28"/>
      <c r="M6" s="28"/>
      <c r="N6" s="28"/>
      <c r="O6" s="28"/>
      <c r="P6" s="28"/>
      <c r="Q6" s="30" t="s">
        <v>153</v>
      </c>
      <c r="R6" s="28"/>
      <c r="S6" s="28" t="s">
        <v>153</v>
      </c>
      <c r="T6" s="28" t="s">
        <v>153</v>
      </c>
      <c r="U6" s="28" t="s">
        <v>153</v>
      </c>
      <c r="V6" s="28" t="s">
        <v>153</v>
      </c>
      <c r="W6" s="28" t="s">
        <v>153</v>
      </c>
      <c r="X6" s="28" t="s">
        <v>153</v>
      </c>
      <c r="Y6" s="28" t="s">
        <v>153</v>
      </c>
      <c r="Z6" s="28" t="s">
        <v>153</v>
      </c>
      <c r="AA6" s="28" t="s">
        <v>153</v>
      </c>
      <c r="AB6" s="28"/>
      <c r="AC6" s="28"/>
      <c r="AD6" s="31"/>
    </row>
    <row r="7" spans="1:30" ht="15.75" thickBot="1" x14ac:dyDescent="0.3">
      <c r="A7" s="150" t="s">
        <v>8</v>
      </c>
      <c r="B7" s="186">
        <v>1003</v>
      </c>
      <c r="D7" s="180">
        <v>1001</v>
      </c>
      <c r="E7" s="162" t="s">
        <v>131</v>
      </c>
      <c r="F7" s="165">
        <f t="shared" si="0"/>
        <v>4</v>
      </c>
      <c r="G7" s="167"/>
      <c r="H7" s="164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153</v>
      </c>
      <c r="T7" s="28" t="s">
        <v>153</v>
      </c>
      <c r="U7" s="28" t="s">
        <v>153</v>
      </c>
      <c r="V7" s="28" t="s">
        <v>153</v>
      </c>
      <c r="W7" s="28" t="s">
        <v>153</v>
      </c>
      <c r="X7" s="28" t="s">
        <v>153</v>
      </c>
      <c r="Y7" s="28" t="s">
        <v>153</v>
      </c>
      <c r="Z7" s="28" t="s">
        <v>153</v>
      </c>
      <c r="AA7" s="28" t="s">
        <v>153</v>
      </c>
      <c r="AB7" s="28"/>
      <c r="AC7" s="28"/>
      <c r="AD7" s="31"/>
    </row>
    <row r="8" spans="1:30" ht="15.75" thickBot="1" x14ac:dyDescent="0.3">
      <c r="A8" s="150" t="s">
        <v>718</v>
      </c>
      <c r="B8" s="186">
        <v>1004</v>
      </c>
      <c r="D8" s="180">
        <v>1001</v>
      </c>
      <c r="E8" s="162" t="s">
        <v>132</v>
      </c>
      <c r="F8" s="165">
        <f t="shared" si="0"/>
        <v>5</v>
      </c>
      <c r="G8" s="167"/>
      <c r="H8" s="164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1"/>
    </row>
    <row r="9" spans="1:30" ht="15.75" thickBot="1" x14ac:dyDescent="0.3">
      <c r="A9" s="150" t="s">
        <v>9</v>
      </c>
      <c r="B9" s="186">
        <v>1005</v>
      </c>
      <c r="D9" s="180">
        <v>1001</v>
      </c>
      <c r="E9" s="162" t="s">
        <v>697</v>
      </c>
      <c r="F9" s="165">
        <f t="shared" si="0"/>
        <v>6</v>
      </c>
      <c r="G9" s="167"/>
      <c r="H9" s="164"/>
      <c r="I9" s="28"/>
      <c r="J9" s="28"/>
      <c r="K9" s="28"/>
      <c r="L9" s="28"/>
      <c r="M9" s="28"/>
      <c r="N9" s="28"/>
      <c r="O9" s="28"/>
      <c r="P9" s="28"/>
      <c r="Q9" s="30" t="s">
        <v>153</v>
      </c>
      <c r="R9" s="28"/>
      <c r="S9" s="30" t="s">
        <v>153</v>
      </c>
      <c r="T9" s="30" t="s">
        <v>153</v>
      </c>
      <c r="U9" s="30" t="s">
        <v>153</v>
      </c>
      <c r="V9" s="30" t="s">
        <v>153</v>
      </c>
      <c r="W9" s="30" t="s">
        <v>153</v>
      </c>
      <c r="X9" s="30" t="s">
        <v>153</v>
      </c>
      <c r="Y9" s="30" t="s">
        <v>153</v>
      </c>
      <c r="Z9" s="30" t="s">
        <v>153</v>
      </c>
      <c r="AA9" s="30" t="s">
        <v>153</v>
      </c>
      <c r="AB9" s="28"/>
      <c r="AC9" s="28"/>
      <c r="AD9" s="31"/>
    </row>
    <row r="10" spans="1:30" x14ac:dyDescent="0.25">
      <c r="D10" s="180">
        <v>1001</v>
      </c>
      <c r="E10" s="162" t="s">
        <v>134</v>
      </c>
      <c r="F10" s="165">
        <f t="shared" si="0"/>
        <v>7</v>
      </c>
      <c r="G10" s="167"/>
      <c r="H10" s="16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31"/>
    </row>
    <row r="11" spans="1:30" x14ac:dyDescent="0.25">
      <c r="D11" s="180">
        <v>1001</v>
      </c>
      <c r="E11" s="162" t="s">
        <v>135</v>
      </c>
      <c r="F11" s="165">
        <f t="shared" si="0"/>
        <v>8</v>
      </c>
      <c r="G11" s="167"/>
      <c r="H11" s="164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1"/>
    </row>
    <row r="12" spans="1:30" x14ac:dyDescent="0.25">
      <c r="D12" s="180">
        <v>1001</v>
      </c>
      <c r="E12" s="161" t="s">
        <v>136</v>
      </c>
      <c r="F12" s="165">
        <f t="shared" si="0"/>
        <v>9</v>
      </c>
      <c r="G12" s="166"/>
      <c r="H12" s="28"/>
      <c r="I12" s="28"/>
      <c r="J12" s="28"/>
      <c r="K12" s="28"/>
      <c r="L12" s="28"/>
      <c r="M12" s="28"/>
      <c r="N12" s="28"/>
      <c r="O12" s="28"/>
      <c r="P12" s="28"/>
      <c r="Q12" s="30" t="s">
        <v>153</v>
      </c>
      <c r="R12" s="28"/>
      <c r="S12" s="30" t="s">
        <v>153</v>
      </c>
      <c r="T12" s="30" t="s">
        <v>153</v>
      </c>
      <c r="U12" s="30" t="s">
        <v>153</v>
      </c>
      <c r="V12" s="30" t="s">
        <v>153</v>
      </c>
      <c r="W12" s="30" t="s">
        <v>153</v>
      </c>
      <c r="X12" s="30" t="s">
        <v>153</v>
      </c>
      <c r="Y12" s="30" t="s">
        <v>153</v>
      </c>
      <c r="Z12" s="30" t="s">
        <v>153</v>
      </c>
      <c r="AA12" s="30" t="s">
        <v>153</v>
      </c>
      <c r="AB12" s="28"/>
      <c r="AC12" s="28"/>
      <c r="AD12" s="31"/>
    </row>
    <row r="13" spans="1:30" ht="15" customHeight="1" x14ac:dyDescent="0.25">
      <c r="D13" s="180">
        <v>1001</v>
      </c>
      <c r="E13" s="168" t="s">
        <v>587</v>
      </c>
      <c r="F13" s="165">
        <f t="shared" si="0"/>
        <v>10</v>
      </c>
      <c r="G13" s="170" t="s">
        <v>153</v>
      </c>
      <c r="H13" s="169" t="s">
        <v>153</v>
      </c>
      <c r="I13" s="30" t="s">
        <v>153</v>
      </c>
      <c r="J13" s="30" t="s">
        <v>153</v>
      </c>
      <c r="K13" s="28"/>
      <c r="L13" s="28"/>
      <c r="M13" s="30" t="s">
        <v>153</v>
      </c>
      <c r="N13" s="28"/>
      <c r="O13" s="28"/>
      <c r="P13" s="30" t="s">
        <v>153</v>
      </c>
      <c r="Q13" s="28"/>
      <c r="R13" s="28"/>
      <c r="S13" s="28" t="s">
        <v>153</v>
      </c>
      <c r="T13" s="28" t="s">
        <v>153</v>
      </c>
      <c r="U13" s="28" t="s">
        <v>153</v>
      </c>
      <c r="V13" s="28" t="s">
        <v>153</v>
      </c>
      <c r="W13" s="28"/>
      <c r="X13" s="28" t="s">
        <v>153</v>
      </c>
      <c r="Y13" s="28" t="s">
        <v>153</v>
      </c>
      <c r="Z13" s="28" t="s">
        <v>153</v>
      </c>
      <c r="AA13" s="28" t="s">
        <v>153</v>
      </c>
      <c r="AB13" s="149" t="s">
        <v>153</v>
      </c>
      <c r="AC13" s="28"/>
      <c r="AD13" s="31"/>
    </row>
    <row r="14" spans="1:30" x14ac:dyDescent="0.25">
      <c r="D14" s="180">
        <v>1001</v>
      </c>
      <c r="E14" s="168" t="s">
        <v>138</v>
      </c>
      <c r="F14" s="165">
        <f t="shared" si="0"/>
        <v>11</v>
      </c>
      <c r="G14" s="166"/>
      <c r="H14" s="164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31"/>
    </row>
    <row r="15" spans="1:30" x14ac:dyDescent="0.25">
      <c r="D15" s="180">
        <v>1001</v>
      </c>
      <c r="E15" s="161" t="s">
        <v>139</v>
      </c>
      <c r="F15" s="165">
        <f t="shared" si="0"/>
        <v>12</v>
      </c>
      <c r="G15" s="166"/>
      <c r="H15" s="164" t="s">
        <v>153</v>
      </c>
      <c r="I15" s="28" t="s">
        <v>153</v>
      </c>
      <c r="J15" s="28" t="s">
        <v>153</v>
      </c>
      <c r="K15" s="28" t="s">
        <v>153</v>
      </c>
      <c r="L15" s="28"/>
      <c r="M15" s="30" t="s">
        <v>153</v>
      </c>
      <c r="N15" s="28"/>
      <c r="O15" s="28"/>
      <c r="P15" s="30" t="s">
        <v>153</v>
      </c>
      <c r="Q15" s="28" t="s">
        <v>153</v>
      </c>
      <c r="R15" s="28"/>
      <c r="S15" s="28"/>
      <c r="T15" s="28" t="s">
        <v>153</v>
      </c>
      <c r="U15" s="28" t="s">
        <v>153</v>
      </c>
      <c r="V15" s="28" t="s">
        <v>153</v>
      </c>
      <c r="W15" s="28" t="s">
        <v>153</v>
      </c>
      <c r="X15" s="28" t="s">
        <v>153</v>
      </c>
      <c r="Y15" s="28" t="s">
        <v>153</v>
      </c>
      <c r="Z15" s="28" t="s">
        <v>153</v>
      </c>
      <c r="AA15" s="28" t="s">
        <v>153</v>
      </c>
      <c r="AB15" s="28"/>
      <c r="AC15" s="28"/>
      <c r="AD15" s="31"/>
    </row>
    <row r="16" spans="1:30" x14ac:dyDescent="0.25">
      <c r="D16" s="180">
        <v>1001</v>
      </c>
      <c r="E16" s="161" t="s">
        <v>140</v>
      </c>
      <c r="F16" s="165">
        <f t="shared" si="0"/>
        <v>13</v>
      </c>
      <c r="G16" s="166"/>
      <c r="H16" s="164" t="s">
        <v>153</v>
      </c>
      <c r="I16" s="28" t="s">
        <v>153</v>
      </c>
      <c r="J16" s="28" t="s">
        <v>153</v>
      </c>
      <c r="K16" s="28" t="s">
        <v>153</v>
      </c>
      <c r="L16" s="28"/>
      <c r="M16" s="30" t="s">
        <v>153</v>
      </c>
      <c r="N16" s="28"/>
      <c r="O16" s="28"/>
      <c r="P16" s="30" t="s">
        <v>153</v>
      </c>
      <c r="Q16" s="28" t="s">
        <v>153</v>
      </c>
      <c r="R16" s="28"/>
      <c r="S16" s="28" t="s">
        <v>153</v>
      </c>
      <c r="T16" s="28"/>
      <c r="U16" s="28" t="s">
        <v>153</v>
      </c>
      <c r="V16" s="28"/>
      <c r="W16" s="28" t="s">
        <v>153</v>
      </c>
      <c r="X16" s="28" t="s">
        <v>153</v>
      </c>
      <c r="Y16" s="28" t="s">
        <v>153</v>
      </c>
      <c r="Z16" s="28" t="s">
        <v>153</v>
      </c>
      <c r="AA16" s="28" t="s">
        <v>153</v>
      </c>
      <c r="AB16" s="28"/>
      <c r="AC16" s="28"/>
      <c r="AD16" s="31"/>
    </row>
    <row r="17" spans="4:30" x14ac:dyDescent="0.25">
      <c r="D17" s="180">
        <v>1001</v>
      </c>
      <c r="E17" s="161" t="s">
        <v>141</v>
      </c>
      <c r="F17" s="165">
        <f t="shared" si="0"/>
        <v>14</v>
      </c>
      <c r="G17" s="170" t="s">
        <v>153</v>
      </c>
      <c r="H17" s="164" t="s">
        <v>153</v>
      </c>
      <c r="I17" s="28" t="s">
        <v>153</v>
      </c>
      <c r="J17" s="28" t="s">
        <v>153</v>
      </c>
      <c r="K17" s="28" t="s">
        <v>153</v>
      </c>
      <c r="L17" s="28"/>
      <c r="M17" s="30" t="s">
        <v>153</v>
      </c>
      <c r="N17" s="28"/>
      <c r="O17" s="28"/>
      <c r="P17" s="30" t="s">
        <v>153</v>
      </c>
      <c r="Q17" s="28" t="s">
        <v>153</v>
      </c>
      <c r="R17" s="28"/>
      <c r="S17" s="28" t="s">
        <v>153</v>
      </c>
      <c r="T17" s="28" t="s">
        <v>153</v>
      </c>
      <c r="U17" s="28"/>
      <c r="V17" s="28"/>
      <c r="W17" s="28" t="s">
        <v>153</v>
      </c>
      <c r="X17" s="28" t="s">
        <v>153</v>
      </c>
      <c r="Y17" s="28" t="s">
        <v>153</v>
      </c>
      <c r="Z17" s="28" t="s">
        <v>153</v>
      </c>
      <c r="AA17" s="28" t="s">
        <v>153</v>
      </c>
      <c r="AB17" s="28"/>
      <c r="AC17" s="28"/>
      <c r="AD17" s="31"/>
    </row>
    <row r="18" spans="4:30" x14ac:dyDescent="0.25">
      <c r="D18" s="180">
        <v>1001</v>
      </c>
      <c r="E18" s="161" t="s">
        <v>142</v>
      </c>
      <c r="F18" s="165">
        <f t="shared" si="0"/>
        <v>15</v>
      </c>
      <c r="G18" s="170" t="s">
        <v>153</v>
      </c>
      <c r="H18" s="164" t="s">
        <v>153</v>
      </c>
      <c r="I18" s="28" t="s">
        <v>153</v>
      </c>
      <c r="J18" s="28" t="s">
        <v>153</v>
      </c>
      <c r="K18" s="28" t="s">
        <v>153</v>
      </c>
      <c r="L18" s="28"/>
      <c r="M18" s="30" t="s">
        <v>153</v>
      </c>
      <c r="N18" s="28"/>
      <c r="O18" s="28"/>
      <c r="P18" s="30" t="s">
        <v>153</v>
      </c>
      <c r="Q18" s="28" t="s">
        <v>153</v>
      </c>
      <c r="R18" s="28"/>
      <c r="S18" s="28" t="s">
        <v>153</v>
      </c>
      <c r="T18" s="28"/>
      <c r="U18" s="28"/>
      <c r="V18" s="28"/>
      <c r="W18" s="28" t="s">
        <v>153</v>
      </c>
      <c r="X18" s="28" t="s">
        <v>153</v>
      </c>
      <c r="Y18" s="28" t="s">
        <v>153</v>
      </c>
      <c r="Z18" s="28" t="s">
        <v>153</v>
      </c>
      <c r="AA18" s="28" t="s">
        <v>153</v>
      </c>
      <c r="AB18" s="28"/>
      <c r="AC18" s="28"/>
      <c r="AD18" s="31"/>
    </row>
    <row r="19" spans="4:30" x14ac:dyDescent="0.25">
      <c r="D19" s="180">
        <v>1001</v>
      </c>
      <c r="E19" s="161" t="s">
        <v>143</v>
      </c>
      <c r="F19" s="165">
        <f t="shared" si="0"/>
        <v>16</v>
      </c>
      <c r="G19" s="165"/>
      <c r="H19" s="164" t="s">
        <v>153</v>
      </c>
      <c r="I19" s="28" t="s">
        <v>153</v>
      </c>
      <c r="J19" s="28" t="s">
        <v>153</v>
      </c>
      <c r="K19" s="28" t="s">
        <v>153</v>
      </c>
      <c r="L19" s="28"/>
      <c r="M19" s="30" t="s">
        <v>153</v>
      </c>
      <c r="N19" s="28"/>
      <c r="O19" s="28"/>
      <c r="P19" s="30" t="s">
        <v>153</v>
      </c>
      <c r="Q19" s="28"/>
      <c r="R19" s="28"/>
      <c r="S19" s="28" t="s">
        <v>153</v>
      </c>
      <c r="T19" s="28" t="s">
        <v>153</v>
      </c>
      <c r="U19" s="28" t="s">
        <v>153</v>
      </c>
      <c r="V19" s="28" t="s">
        <v>153</v>
      </c>
      <c r="W19" s="28"/>
      <c r="X19" s="28" t="s">
        <v>153</v>
      </c>
      <c r="Y19" s="28" t="s">
        <v>153</v>
      </c>
      <c r="Z19" s="28" t="s">
        <v>153</v>
      </c>
      <c r="AA19" s="28" t="s">
        <v>153</v>
      </c>
      <c r="AB19" s="28"/>
      <c r="AC19" s="28"/>
      <c r="AD19" s="31"/>
    </row>
    <row r="20" spans="4:30" x14ac:dyDescent="0.25">
      <c r="D20" s="180">
        <v>1001</v>
      </c>
      <c r="E20" s="161" t="s">
        <v>155</v>
      </c>
      <c r="F20" s="165">
        <f t="shared" si="0"/>
        <v>17</v>
      </c>
      <c r="G20" s="170" t="s">
        <v>153</v>
      </c>
      <c r="H20" s="164" t="s">
        <v>153</v>
      </c>
      <c r="I20" s="28" t="s">
        <v>153</v>
      </c>
      <c r="J20" s="28" t="s">
        <v>153</v>
      </c>
      <c r="K20" s="28" t="s">
        <v>153</v>
      </c>
      <c r="L20" s="28"/>
      <c r="M20" s="30" t="s">
        <v>153</v>
      </c>
      <c r="N20" s="28"/>
      <c r="O20" s="28"/>
      <c r="P20" s="30" t="s">
        <v>153</v>
      </c>
      <c r="Q20" s="28" t="s">
        <v>153</v>
      </c>
      <c r="R20" s="28"/>
      <c r="S20" s="28" t="s">
        <v>153</v>
      </c>
      <c r="T20" s="28" t="s">
        <v>153</v>
      </c>
      <c r="U20" s="28" t="s">
        <v>153</v>
      </c>
      <c r="V20" s="28" t="s">
        <v>153</v>
      </c>
      <c r="W20" s="28" t="s">
        <v>153</v>
      </c>
      <c r="X20" s="28"/>
      <c r="Y20" s="28" t="s">
        <v>153</v>
      </c>
      <c r="Z20" s="28" t="s">
        <v>153</v>
      </c>
      <c r="AA20" s="28" t="s">
        <v>153</v>
      </c>
      <c r="AB20" s="28"/>
      <c r="AC20" s="28"/>
      <c r="AD20" s="31"/>
    </row>
    <row r="21" spans="4:30" x14ac:dyDescent="0.25">
      <c r="D21" s="180">
        <v>1001</v>
      </c>
      <c r="E21" s="161" t="s">
        <v>145</v>
      </c>
      <c r="F21" s="165">
        <f t="shared" si="0"/>
        <v>18</v>
      </c>
      <c r="G21" s="170" t="s">
        <v>153</v>
      </c>
      <c r="H21" s="164" t="s">
        <v>153</v>
      </c>
      <c r="I21" s="28" t="s">
        <v>153</v>
      </c>
      <c r="J21" s="28" t="s">
        <v>153</v>
      </c>
      <c r="K21" s="28" t="s">
        <v>153</v>
      </c>
      <c r="L21" s="28"/>
      <c r="M21" s="30" t="s">
        <v>153</v>
      </c>
      <c r="N21" s="28"/>
      <c r="O21" s="28"/>
      <c r="P21" s="30" t="s">
        <v>153</v>
      </c>
      <c r="Q21" s="28" t="s">
        <v>153</v>
      </c>
      <c r="R21" s="28"/>
      <c r="S21" s="28" t="s">
        <v>153</v>
      </c>
      <c r="T21" s="28" t="s">
        <v>153</v>
      </c>
      <c r="U21" s="28" t="s">
        <v>153</v>
      </c>
      <c r="V21" s="28" t="s">
        <v>153</v>
      </c>
      <c r="W21" s="28" t="s">
        <v>153</v>
      </c>
      <c r="X21" s="28" t="s">
        <v>153</v>
      </c>
      <c r="Y21" s="28"/>
      <c r="Z21" s="28" t="s">
        <v>153</v>
      </c>
      <c r="AA21" s="28" t="s">
        <v>153</v>
      </c>
      <c r="AB21" s="28"/>
      <c r="AC21" s="28"/>
      <c r="AD21" s="31"/>
    </row>
    <row r="22" spans="4:30" x14ac:dyDescent="0.25">
      <c r="D22" s="180">
        <v>1001</v>
      </c>
      <c r="E22" s="161" t="s">
        <v>146</v>
      </c>
      <c r="F22" s="165">
        <f t="shared" si="0"/>
        <v>19</v>
      </c>
      <c r="G22" s="170" t="s">
        <v>153</v>
      </c>
      <c r="H22" s="164" t="s">
        <v>153</v>
      </c>
      <c r="I22" s="28" t="s">
        <v>153</v>
      </c>
      <c r="J22" s="28" t="s">
        <v>153</v>
      </c>
      <c r="K22" s="28" t="s">
        <v>153</v>
      </c>
      <c r="L22" s="28"/>
      <c r="M22" s="30" t="s">
        <v>153</v>
      </c>
      <c r="N22" s="28"/>
      <c r="O22" s="28"/>
      <c r="P22" s="30" t="s">
        <v>153</v>
      </c>
      <c r="Q22" s="28" t="s">
        <v>153</v>
      </c>
      <c r="R22" s="28"/>
      <c r="S22" s="28" t="s">
        <v>153</v>
      </c>
      <c r="T22" s="28" t="s">
        <v>153</v>
      </c>
      <c r="U22" s="28" t="s">
        <v>153</v>
      </c>
      <c r="V22" s="28" t="s">
        <v>153</v>
      </c>
      <c r="W22" s="28" t="s">
        <v>153</v>
      </c>
      <c r="X22" s="28" t="s">
        <v>153</v>
      </c>
      <c r="Y22" s="28" t="s">
        <v>153</v>
      </c>
      <c r="Z22" s="28"/>
      <c r="AA22" s="28" t="s">
        <v>153</v>
      </c>
      <c r="AB22" s="28"/>
      <c r="AC22" s="28"/>
      <c r="AD22" s="31"/>
    </row>
    <row r="23" spans="4:30" x14ac:dyDescent="0.25">
      <c r="D23" s="180">
        <v>1001</v>
      </c>
      <c r="E23" s="161" t="s">
        <v>147</v>
      </c>
      <c r="F23" s="165">
        <f t="shared" si="0"/>
        <v>20</v>
      </c>
      <c r="G23" s="170" t="s">
        <v>153</v>
      </c>
      <c r="H23" s="164" t="s">
        <v>153</v>
      </c>
      <c r="I23" s="28" t="s">
        <v>153</v>
      </c>
      <c r="J23" s="28" t="s">
        <v>153</v>
      </c>
      <c r="K23" s="28" t="s">
        <v>153</v>
      </c>
      <c r="L23" s="28"/>
      <c r="M23" s="30" t="s">
        <v>153</v>
      </c>
      <c r="N23" s="28"/>
      <c r="O23" s="28"/>
      <c r="P23" s="30" t="s">
        <v>153</v>
      </c>
      <c r="Q23" s="28" t="s">
        <v>153</v>
      </c>
      <c r="R23" s="28"/>
      <c r="S23" s="28" t="s">
        <v>153</v>
      </c>
      <c r="T23" s="28" t="s">
        <v>153</v>
      </c>
      <c r="U23" s="28" t="s">
        <v>153</v>
      </c>
      <c r="V23" s="28" t="s">
        <v>153</v>
      </c>
      <c r="W23" s="28" t="s">
        <v>153</v>
      </c>
      <c r="X23" s="28" t="s">
        <v>153</v>
      </c>
      <c r="Y23" s="28" t="s">
        <v>153</v>
      </c>
      <c r="Z23" s="28" t="s">
        <v>153</v>
      </c>
      <c r="AA23" s="28"/>
      <c r="AB23" s="28"/>
      <c r="AC23" s="28"/>
      <c r="AD23" s="31"/>
    </row>
    <row r="24" spans="4:30" x14ac:dyDescent="0.25">
      <c r="D24" s="180">
        <v>1001</v>
      </c>
      <c r="E24" s="161" t="s">
        <v>148</v>
      </c>
      <c r="F24" s="165">
        <f t="shared" si="0"/>
        <v>21</v>
      </c>
      <c r="G24" s="166"/>
      <c r="H24" s="164"/>
      <c r="I24" s="28"/>
      <c r="J24" s="28"/>
      <c r="K24" s="28"/>
      <c r="L24" s="28"/>
      <c r="M24" s="28"/>
      <c r="N24" s="28"/>
      <c r="O24" s="28"/>
      <c r="P24" s="28"/>
      <c r="Q24" s="149" t="s">
        <v>153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1"/>
    </row>
    <row r="25" spans="4:30" x14ac:dyDescent="0.25">
      <c r="D25" s="180">
        <v>1001</v>
      </c>
      <c r="E25" s="161" t="s">
        <v>149</v>
      </c>
      <c r="F25" s="165">
        <f t="shared" si="0"/>
        <v>22</v>
      </c>
      <c r="G25" s="166"/>
      <c r="H25" s="164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31"/>
    </row>
    <row r="26" spans="4:30" ht="15.75" thickBot="1" x14ac:dyDescent="0.3">
      <c r="D26" s="181">
        <v>1001</v>
      </c>
      <c r="E26" s="175" t="s">
        <v>150</v>
      </c>
      <c r="F26" s="178">
        <v>23</v>
      </c>
      <c r="G26" s="176"/>
      <c r="H26" s="164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31"/>
    </row>
    <row r="27" spans="4:30" ht="15" customHeight="1" x14ac:dyDescent="0.25">
      <c r="D27" s="182">
        <v>1002</v>
      </c>
      <c r="E27" s="173" t="s">
        <v>876</v>
      </c>
      <c r="F27" s="199"/>
      <c r="G27" s="172">
        <v>24</v>
      </c>
      <c r="H27" s="163">
        <v>1</v>
      </c>
      <c r="I27" s="21">
        <v>2</v>
      </c>
      <c r="J27" s="21">
        <v>3</v>
      </c>
      <c r="K27" s="21">
        <v>4</v>
      </c>
      <c r="L27" s="21">
        <v>5</v>
      </c>
      <c r="M27" s="21">
        <v>6</v>
      </c>
      <c r="N27" s="21">
        <v>7</v>
      </c>
      <c r="O27" s="21">
        <v>8</v>
      </c>
      <c r="P27" s="21">
        <v>9</v>
      </c>
      <c r="Q27" s="21">
        <v>10</v>
      </c>
      <c r="R27" s="21">
        <v>11</v>
      </c>
      <c r="S27" s="21">
        <v>12</v>
      </c>
      <c r="T27" s="21">
        <v>13</v>
      </c>
      <c r="U27" s="21">
        <v>14</v>
      </c>
      <c r="V27" s="21">
        <v>15</v>
      </c>
      <c r="W27" s="21">
        <v>16</v>
      </c>
      <c r="X27" s="21">
        <v>17</v>
      </c>
      <c r="Y27" s="21">
        <v>18</v>
      </c>
      <c r="Z27" s="21">
        <v>19</v>
      </c>
      <c r="AA27" s="21">
        <v>20</v>
      </c>
      <c r="AB27" s="21">
        <v>21</v>
      </c>
      <c r="AC27" s="21">
        <v>22</v>
      </c>
      <c r="AD27" s="24">
        <v>23</v>
      </c>
    </row>
    <row r="28" spans="4:30" ht="15" customHeight="1" x14ac:dyDescent="0.25">
      <c r="D28" s="202">
        <v>1002</v>
      </c>
      <c r="E28" s="173" t="s">
        <v>873</v>
      </c>
      <c r="F28" s="177">
        <v>24</v>
      </c>
      <c r="G28" s="174"/>
      <c r="H28" s="201"/>
      <c r="I28" s="153"/>
      <c r="J28" s="153"/>
      <c r="K28" s="153"/>
      <c r="L28" s="153"/>
      <c r="M28" s="153"/>
      <c r="N28" s="153"/>
      <c r="O28" s="153"/>
      <c r="P28" s="153"/>
      <c r="Q28" s="152" t="s">
        <v>153</v>
      </c>
      <c r="R28" s="153"/>
      <c r="S28" s="153"/>
      <c r="T28" s="153"/>
      <c r="U28" s="152" t="s">
        <v>153</v>
      </c>
      <c r="V28" s="153"/>
      <c r="W28" s="153"/>
      <c r="X28" s="153"/>
      <c r="Y28" s="152" t="s">
        <v>153</v>
      </c>
      <c r="Z28" s="153"/>
      <c r="AA28" s="153"/>
      <c r="AB28" s="153"/>
      <c r="AC28" s="153"/>
      <c r="AD28" s="154"/>
    </row>
    <row r="29" spans="4:30" x14ac:dyDescent="0.25">
      <c r="D29" s="183">
        <v>1002</v>
      </c>
      <c r="E29" s="161" t="s">
        <v>128</v>
      </c>
      <c r="F29" s="165">
        <v>1</v>
      </c>
      <c r="G29" s="166"/>
      <c r="H29" s="164"/>
      <c r="I29" s="28"/>
      <c r="J29" s="28"/>
      <c r="K29" s="28"/>
      <c r="L29" s="28"/>
      <c r="M29" s="28"/>
      <c r="N29" s="28"/>
      <c r="O29" s="28"/>
      <c r="P29" s="28"/>
      <c r="Q29" s="152" t="s">
        <v>153</v>
      </c>
      <c r="R29" s="153"/>
      <c r="S29" s="152" t="s">
        <v>153</v>
      </c>
      <c r="T29" s="153" t="s">
        <v>153</v>
      </c>
      <c r="U29" s="153" t="s">
        <v>153</v>
      </c>
      <c r="V29" s="153" t="s">
        <v>153</v>
      </c>
      <c r="W29" s="152" t="s">
        <v>153</v>
      </c>
      <c r="X29" s="153" t="s">
        <v>153</v>
      </c>
      <c r="Y29" s="153" t="s">
        <v>153</v>
      </c>
      <c r="Z29" s="153" t="s">
        <v>153</v>
      </c>
      <c r="AA29" s="152" t="s">
        <v>153</v>
      </c>
      <c r="AB29" s="153"/>
      <c r="AC29" s="153"/>
      <c r="AD29" s="154"/>
    </row>
    <row r="30" spans="4:30" x14ac:dyDescent="0.25">
      <c r="D30" s="183">
        <v>1002</v>
      </c>
      <c r="E30" s="161" t="s">
        <v>129</v>
      </c>
      <c r="F30" s="165">
        <f>F29+1</f>
        <v>2</v>
      </c>
      <c r="G30" s="166"/>
      <c r="H30" s="164"/>
      <c r="I30" s="28"/>
      <c r="J30" s="28"/>
      <c r="K30" s="28"/>
      <c r="L30" s="28"/>
      <c r="M30" s="28"/>
      <c r="N30" s="28"/>
      <c r="O30" s="28"/>
      <c r="P30" s="28"/>
      <c r="Q30" s="30" t="s">
        <v>153</v>
      </c>
      <c r="R30" s="28"/>
      <c r="S30" s="30" t="s">
        <v>153</v>
      </c>
      <c r="T30" s="28" t="s">
        <v>153</v>
      </c>
      <c r="U30" s="28" t="s">
        <v>153</v>
      </c>
      <c r="V30" s="28" t="s">
        <v>153</v>
      </c>
      <c r="W30" s="30" t="s">
        <v>153</v>
      </c>
      <c r="X30" s="28" t="s">
        <v>153</v>
      </c>
      <c r="Y30" s="28" t="s">
        <v>153</v>
      </c>
      <c r="Z30" s="28" t="s">
        <v>153</v>
      </c>
      <c r="AA30" s="30" t="s">
        <v>153</v>
      </c>
      <c r="AB30" s="28"/>
      <c r="AC30" s="28"/>
      <c r="AD30" s="31"/>
    </row>
    <row r="31" spans="4:30" x14ac:dyDescent="0.25">
      <c r="D31" s="183">
        <v>1002</v>
      </c>
      <c r="E31" s="161" t="s">
        <v>130</v>
      </c>
      <c r="F31" s="165">
        <f t="shared" ref="F31:F50" si="1">F30+1</f>
        <v>3</v>
      </c>
      <c r="G31" s="166"/>
      <c r="H31" s="164"/>
      <c r="I31" s="28"/>
      <c r="J31" s="28"/>
      <c r="K31" s="28"/>
      <c r="L31" s="28"/>
      <c r="M31" s="28"/>
      <c r="N31" s="28"/>
      <c r="O31" s="28"/>
      <c r="P31" s="28"/>
      <c r="Q31" s="30" t="s">
        <v>153</v>
      </c>
      <c r="R31" s="28"/>
      <c r="S31" s="30" t="s">
        <v>153</v>
      </c>
      <c r="T31" s="28" t="s">
        <v>153</v>
      </c>
      <c r="U31" s="28" t="s">
        <v>153</v>
      </c>
      <c r="V31" s="28" t="s">
        <v>153</v>
      </c>
      <c r="W31" s="30" t="s">
        <v>153</v>
      </c>
      <c r="X31" s="28" t="s">
        <v>153</v>
      </c>
      <c r="Y31" s="28" t="s">
        <v>153</v>
      </c>
      <c r="Z31" s="28" t="s">
        <v>153</v>
      </c>
      <c r="AA31" s="30" t="s">
        <v>153</v>
      </c>
      <c r="AB31" s="28"/>
      <c r="AC31" s="28"/>
      <c r="AD31" s="31"/>
    </row>
    <row r="32" spans="4:30" x14ac:dyDescent="0.25">
      <c r="D32" s="183">
        <v>1002</v>
      </c>
      <c r="E32" s="162" t="s">
        <v>131</v>
      </c>
      <c r="F32" s="165">
        <f t="shared" si="1"/>
        <v>4</v>
      </c>
      <c r="G32" s="167"/>
      <c r="H32" s="164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 t="s">
        <v>153</v>
      </c>
      <c r="U32" s="28" t="s">
        <v>153</v>
      </c>
      <c r="V32" s="28" t="s">
        <v>153</v>
      </c>
      <c r="W32" s="30" t="s">
        <v>153</v>
      </c>
      <c r="X32" s="28" t="s">
        <v>153</v>
      </c>
      <c r="Y32" s="28" t="s">
        <v>153</v>
      </c>
      <c r="Z32" s="28"/>
      <c r="AA32" s="28"/>
      <c r="AB32" s="28"/>
      <c r="AC32" s="28"/>
      <c r="AD32" s="31"/>
    </row>
    <row r="33" spans="4:30" x14ac:dyDescent="0.25">
      <c r="D33" s="183">
        <v>1002</v>
      </c>
      <c r="E33" s="162" t="s">
        <v>132</v>
      </c>
      <c r="F33" s="165">
        <f t="shared" si="1"/>
        <v>5</v>
      </c>
      <c r="G33" s="167"/>
      <c r="H33" s="164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31"/>
    </row>
    <row r="34" spans="4:30" x14ac:dyDescent="0.25">
      <c r="D34" s="183">
        <v>1002</v>
      </c>
      <c r="E34" s="162" t="s">
        <v>697</v>
      </c>
      <c r="F34" s="165">
        <f t="shared" si="1"/>
        <v>6</v>
      </c>
      <c r="G34" s="167"/>
      <c r="H34" s="164"/>
      <c r="I34" s="28"/>
      <c r="J34" s="28"/>
      <c r="K34" s="28"/>
      <c r="L34" s="28"/>
      <c r="M34" s="28"/>
      <c r="N34" s="28"/>
      <c r="O34" s="28"/>
      <c r="P34" s="28"/>
      <c r="Q34" s="30" t="s">
        <v>153</v>
      </c>
      <c r="R34" s="28"/>
      <c r="S34" s="30" t="s">
        <v>153</v>
      </c>
      <c r="T34" s="30" t="s">
        <v>153</v>
      </c>
      <c r="U34" s="30" t="s">
        <v>153</v>
      </c>
      <c r="V34" s="30" t="s">
        <v>153</v>
      </c>
      <c r="W34" s="30" t="s">
        <v>153</v>
      </c>
      <c r="X34" s="28"/>
      <c r="Y34" s="30" t="s">
        <v>153</v>
      </c>
      <c r="Z34" s="30" t="s">
        <v>153</v>
      </c>
      <c r="AA34" s="30" t="s">
        <v>153</v>
      </c>
      <c r="AB34" s="28"/>
      <c r="AC34" s="28"/>
      <c r="AD34" s="31"/>
    </row>
    <row r="35" spans="4:30" x14ac:dyDescent="0.25">
      <c r="D35" s="183">
        <v>1002</v>
      </c>
      <c r="E35" s="162" t="s">
        <v>134</v>
      </c>
      <c r="F35" s="165">
        <f t="shared" si="1"/>
        <v>7</v>
      </c>
      <c r="G35" s="167"/>
      <c r="H35" s="164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31"/>
    </row>
    <row r="36" spans="4:30" x14ac:dyDescent="0.25">
      <c r="D36" s="183">
        <v>1002</v>
      </c>
      <c r="E36" s="162" t="s">
        <v>135</v>
      </c>
      <c r="F36" s="165">
        <f t="shared" si="1"/>
        <v>8</v>
      </c>
      <c r="G36" s="167"/>
      <c r="H36" s="164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31"/>
    </row>
    <row r="37" spans="4:30" x14ac:dyDescent="0.25">
      <c r="D37" s="183">
        <v>1002</v>
      </c>
      <c r="E37" s="161" t="s">
        <v>136</v>
      </c>
      <c r="F37" s="165">
        <f t="shared" si="1"/>
        <v>9</v>
      </c>
      <c r="G37" s="166"/>
      <c r="H37" s="28"/>
      <c r="I37" s="28"/>
      <c r="J37" s="28"/>
      <c r="K37" s="28"/>
      <c r="L37" s="28"/>
      <c r="M37" s="28"/>
      <c r="N37" s="28"/>
      <c r="O37" s="28"/>
      <c r="P37" s="36"/>
      <c r="Q37" s="30" t="s">
        <v>153</v>
      </c>
      <c r="R37" s="28"/>
      <c r="S37" s="30" t="s">
        <v>153</v>
      </c>
      <c r="T37" s="30" t="s">
        <v>153</v>
      </c>
      <c r="U37" s="30" t="s">
        <v>153</v>
      </c>
      <c r="V37" s="30" t="s">
        <v>153</v>
      </c>
      <c r="W37" s="30" t="s">
        <v>153</v>
      </c>
      <c r="X37" s="30" t="s">
        <v>153</v>
      </c>
      <c r="Y37" s="30" t="s">
        <v>153</v>
      </c>
      <c r="Z37" s="30" t="s">
        <v>153</v>
      </c>
      <c r="AA37" s="30" t="s">
        <v>153</v>
      </c>
      <c r="AB37" s="28"/>
      <c r="AC37" s="28"/>
      <c r="AD37" s="31"/>
    </row>
    <row r="38" spans="4:30" ht="15" customHeight="1" x14ac:dyDescent="0.25">
      <c r="D38" s="183">
        <v>1002</v>
      </c>
      <c r="E38" s="168" t="s">
        <v>587</v>
      </c>
      <c r="F38" s="165">
        <f t="shared" si="1"/>
        <v>10</v>
      </c>
      <c r="G38" s="170" t="s">
        <v>153</v>
      </c>
      <c r="H38" s="169" t="s">
        <v>153</v>
      </c>
      <c r="I38" s="30" t="s">
        <v>153</v>
      </c>
      <c r="J38" s="30" t="s">
        <v>153</v>
      </c>
      <c r="K38" s="28"/>
      <c r="L38" s="28"/>
      <c r="M38" s="30" t="s">
        <v>153</v>
      </c>
      <c r="N38" s="28"/>
      <c r="O38" s="28"/>
      <c r="P38" s="30" t="s">
        <v>153</v>
      </c>
      <c r="Q38" s="28"/>
      <c r="R38" s="28"/>
      <c r="S38" s="30" t="s">
        <v>153</v>
      </c>
      <c r="T38" s="28" t="s">
        <v>153</v>
      </c>
      <c r="U38" s="28" t="s">
        <v>153</v>
      </c>
      <c r="V38" s="28" t="s">
        <v>153</v>
      </c>
      <c r="W38" s="30" t="s">
        <v>153</v>
      </c>
      <c r="X38" s="28" t="s">
        <v>153</v>
      </c>
      <c r="Y38" s="28" t="s">
        <v>153</v>
      </c>
      <c r="Z38" s="28" t="s">
        <v>153</v>
      </c>
      <c r="AA38" s="30" t="s">
        <v>153</v>
      </c>
      <c r="AB38" s="149" t="s">
        <v>153</v>
      </c>
      <c r="AC38" s="28"/>
      <c r="AD38" s="31"/>
    </row>
    <row r="39" spans="4:30" x14ac:dyDescent="0.25">
      <c r="D39" s="183">
        <v>1002</v>
      </c>
      <c r="E39" s="168" t="s">
        <v>138</v>
      </c>
      <c r="F39" s="165">
        <f t="shared" si="1"/>
        <v>11</v>
      </c>
      <c r="G39" s="165"/>
      <c r="H39" s="164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1"/>
    </row>
    <row r="40" spans="4:30" x14ac:dyDescent="0.25">
      <c r="D40" s="183">
        <v>1002</v>
      </c>
      <c r="E40" s="161" t="s">
        <v>139</v>
      </c>
      <c r="F40" s="165">
        <f t="shared" si="1"/>
        <v>12</v>
      </c>
      <c r="G40" s="165"/>
      <c r="H40" s="169" t="s">
        <v>153</v>
      </c>
      <c r="I40" s="30" t="s">
        <v>153</v>
      </c>
      <c r="J40" s="30" t="s">
        <v>153</v>
      </c>
      <c r="K40" s="28"/>
      <c r="L40" s="28"/>
      <c r="M40" s="30" t="s">
        <v>153</v>
      </c>
      <c r="N40" s="28"/>
      <c r="O40" s="28"/>
      <c r="P40" s="30" t="s">
        <v>153</v>
      </c>
      <c r="Q40" s="30" t="s">
        <v>153</v>
      </c>
      <c r="R40" s="28"/>
      <c r="S40" s="28"/>
      <c r="T40" s="30" t="s">
        <v>153</v>
      </c>
      <c r="U40" s="30" t="s">
        <v>153</v>
      </c>
      <c r="V40" s="30" t="s">
        <v>153</v>
      </c>
      <c r="W40" s="28"/>
      <c r="X40" s="28"/>
      <c r="Y40" s="30" t="s">
        <v>153</v>
      </c>
      <c r="Z40" s="30" t="s">
        <v>153</v>
      </c>
      <c r="AA40" s="30" t="s">
        <v>153</v>
      </c>
      <c r="AB40" s="28"/>
      <c r="AC40" s="28"/>
      <c r="AD40" s="31"/>
    </row>
    <row r="41" spans="4:30" x14ac:dyDescent="0.25">
      <c r="D41" s="183">
        <v>1002</v>
      </c>
      <c r="E41" s="161" t="s">
        <v>140</v>
      </c>
      <c r="F41" s="165">
        <f t="shared" si="1"/>
        <v>13</v>
      </c>
      <c r="G41" s="165"/>
      <c r="H41" s="164" t="s">
        <v>153</v>
      </c>
      <c r="I41" s="28" t="s">
        <v>153</v>
      </c>
      <c r="J41" s="28" t="s">
        <v>153</v>
      </c>
      <c r="K41" s="28" t="s">
        <v>153</v>
      </c>
      <c r="L41" s="28"/>
      <c r="M41" s="30" t="s">
        <v>153</v>
      </c>
      <c r="N41" s="28"/>
      <c r="O41" s="28"/>
      <c r="P41" s="30" t="s">
        <v>153</v>
      </c>
      <c r="Q41" s="28" t="s">
        <v>153</v>
      </c>
      <c r="R41" s="28"/>
      <c r="S41" s="30" t="s">
        <v>153</v>
      </c>
      <c r="T41" s="28"/>
      <c r="U41" s="28" t="s">
        <v>153</v>
      </c>
      <c r="V41" s="28"/>
      <c r="W41" s="28" t="s">
        <v>153</v>
      </c>
      <c r="X41" s="28" t="s">
        <v>153</v>
      </c>
      <c r="Y41" s="28" t="s">
        <v>153</v>
      </c>
      <c r="Z41" s="28" t="s">
        <v>153</v>
      </c>
      <c r="AA41" s="30" t="s">
        <v>153</v>
      </c>
      <c r="AB41" s="28"/>
      <c r="AC41" s="28"/>
      <c r="AD41" s="31"/>
    </row>
    <row r="42" spans="4:30" x14ac:dyDescent="0.25">
      <c r="D42" s="183">
        <v>1002</v>
      </c>
      <c r="E42" s="161" t="s">
        <v>141</v>
      </c>
      <c r="F42" s="165">
        <f t="shared" si="1"/>
        <v>14</v>
      </c>
      <c r="G42" s="170" t="s">
        <v>153</v>
      </c>
      <c r="H42" s="164" t="s">
        <v>153</v>
      </c>
      <c r="I42" s="28" t="s">
        <v>153</v>
      </c>
      <c r="J42" s="28" t="s">
        <v>153</v>
      </c>
      <c r="K42" s="28" t="s">
        <v>153</v>
      </c>
      <c r="L42" s="28"/>
      <c r="M42" s="30" t="s">
        <v>153</v>
      </c>
      <c r="N42" s="28"/>
      <c r="O42" s="28"/>
      <c r="P42" s="30" t="s">
        <v>153</v>
      </c>
      <c r="Q42" s="28" t="s">
        <v>153</v>
      </c>
      <c r="R42" s="28"/>
      <c r="S42" s="30" t="s">
        <v>153</v>
      </c>
      <c r="T42" s="28" t="s">
        <v>153</v>
      </c>
      <c r="U42" s="28"/>
      <c r="V42" s="28"/>
      <c r="W42" s="28" t="s">
        <v>153</v>
      </c>
      <c r="X42" s="28" t="s">
        <v>153</v>
      </c>
      <c r="Y42" s="28" t="s">
        <v>153</v>
      </c>
      <c r="Z42" s="28" t="s">
        <v>153</v>
      </c>
      <c r="AA42" s="30" t="s">
        <v>153</v>
      </c>
      <c r="AB42" s="28"/>
      <c r="AC42" s="28"/>
      <c r="AD42" s="31"/>
    </row>
    <row r="43" spans="4:30" x14ac:dyDescent="0.25">
      <c r="D43" s="183">
        <v>1002</v>
      </c>
      <c r="E43" s="161" t="s">
        <v>142</v>
      </c>
      <c r="F43" s="165">
        <f t="shared" si="1"/>
        <v>15</v>
      </c>
      <c r="G43" s="165"/>
      <c r="H43" s="164" t="s">
        <v>153</v>
      </c>
      <c r="I43" s="28" t="s">
        <v>153</v>
      </c>
      <c r="J43" s="28" t="s">
        <v>153</v>
      </c>
      <c r="K43" s="28" t="s">
        <v>153</v>
      </c>
      <c r="L43" s="28"/>
      <c r="M43" s="30" t="s">
        <v>153</v>
      </c>
      <c r="N43" s="28"/>
      <c r="O43" s="28"/>
      <c r="P43" s="30" t="s">
        <v>153</v>
      </c>
      <c r="Q43" s="28" t="s">
        <v>153</v>
      </c>
      <c r="R43" s="28"/>
      <c r="S43" s="30" t="s">
        <v>153</v>
      </c>
      <c r="T43" s="28"/>
      <c r="U43" s="28"/>
      <c r="V43" s="28"/>
      <c r="W43" s="28" t="s">
        <v>153</v>
      </c>
      <c r="X43" s="28" t="s">
        <v>153</v>
      </c>
      <c r="Y43" s="28" t="s">
        <v>153</v>
      </c>
      <c r="Z43" s="28" t="s">
        <v>153</v>
      </c>
      <c r="AA43" s="30" t="s">
        <v>153</v>
      </c>
      <c r="AB43" s="28"/>
      <c r="AC43" s="28"/>
      <c r="AD43" s="31"/>
    </row>
    <row r="44" spans="4:30" x14ac:dyDescent="0.25">
      <c r="D44" s="183">
        <v>1002</v>
      </c>
      <c r="E44" s="161" t="s">
        <v>143</v>
      </c>
      <c r="F44" s="165">
        <f t="shared" si="1"/>
        <v>16</v>
      </c>
      <c r="G44" s="165"/>
      <c r="H44" s="169" t="s">
        <v>153</v>
      </c>
      <c r="I44" s="30" t="s">
        <v>153</v>
      </c>
      <c r="J44" s="30" t="s">
        <v>153</v>
      </c>
      <c r="K44" s="30" t="s">
        <v>153</v>
      </c>
      <c r="L44" s="28"/>
      <c r="M44" s="30" t="s">
        <v>153</v>
      </c>
      <c r="N44" s="28"/>
      <c r="O44" s="28"/>
      <c r="P44" s="30" t="s">
        <v>153</v>
      </c>
      <c r="Q44" s="30" t="s">
        <v>153</v>
      </c>
      <c r="R44" s="28"/>
      <c r="S44" s="28"/>
      <c r="T44" s="28" t="s">
        <v>153</v>
      </c>
      <c r="U44" s="28" t="s">
        <v>153</v>
      </c>
      <c r="V44" s="28" t="s">
        <v>153</v>
      </c>
      <c r="W44" s="28"/>
      <c r="X44" s="28" t="s">
        <v>153</v>
      </c>
      <c r="Y44" s="28" t="s">
        <v>153</v>
      </c>
      <c r="Z44" s="28" t="s">
        <v>153</v>
      </c>
      <c r="AA44" s="30" t="s">
        <v>153</v>
      </c>
      <c r="AB44" s="28"/>
      <c r="AC44" s="28"/>
      <c r="AD44" s="31"/>
    </row>
    <row r="45" spans="4:30" x14ac:dyDescent="0.25">
      <c r="D45" s="183">
        <v>1002</v>
      </c>
      <c r="E45" s="161" t="s">
        <v>155</v>
      </c>
      <c r="F45" s="165">
        <f t="shared" si="1"/>
        <v>17</v>
      </c>
      <c r="G45" s="165"/>
      <c r="H45" s="164" t="s">
        <v>153</v>
      </c>
      <c r="I45" s="28" t="s">
        <v>153</v>
      </c>
      <c r="J45" s="28" t="s">
        <v>153</v>
      </c>
      <c r="K45" s="28" t="s">
        <v>153</v>
      </c>
      <c r="L45" s="28"/>
      <c r="M45" s="28" t="s">
        <v>60</v>
      </c>
      <c r="N45" s="28"/>
      <c r="O45" s="28"/>
      <c r="P45" s="30" t="s">
        <v>153</v>
      </c>
      <c r="Q45" s="28" t="s">
        <v>153</v>
      </c>
      <c r="R45" s="28"/>
      <c r="S45" s="28"/>
      <c r="T45" s="28" t="s">
        <v>153</v>
      </c>
      <c r="U45" s="28" t="s">
        <v>153</v>
      </c>
      <c r="V45" s="28" t="s">
        <v>153</v>
      </c>
      <c r="W45" s="28" t="s">
        <v>153</v>
      </c>
      <c r="X45" s="28"/>
      <c r="Y45" s="28" t="s">
        <v>153</v>
      </c>
      <c r="Z45" s="30" t="s">
        <v>153</v>
      </c>
      <c r="AA45" s="28"/>
      <c r="AB45" s="28"/>
      <c r="AC45" s="28"/>
      <c r="AD45" s="31"/>
    </row>
    <row r="46" spans="4:30" x14ac:dyDescent="0.25">
      <c r="D46" s="183">
        <v>1002</v>
      </c>
      <c r="E46" s="161" t="s">
        <v>145</v>
      </c>
      <c r="F46" s="165">
        <f t="shared" si="1"/>
        <v>18</v>
      </c>
      <c r="G46" s="170" t="s">
        <v>153</v>
      </c>
      <c r="H46" s="164" t="s">
        <v>153</v>
      </c>
      <c r="I46" s="28" t="s">
        <v>153</v>
      </c>
      <c r="J46" s="28" t="s">
        <v>153</v>
      </c>
      <c r="K46" s="28" t="s">
        <v>153</v>
      </c>
      <c r="L46" s="28"/>
      <c r="M46" s="30" t="s">
        <v>153</v>
      </c>
      <c r="N46" s="28"/>
      <c r="O46" s="28"/>
      <c r="P46" s="30" t="s">
        <v>153</v>
      </c>
      <c r="Q46" s="28" t="s">
        <v>153</v>
      </c>
      <c r="R46" s="28"/>
      <c r="S46" s="30" t="s">
        <v>153</v>
      </c>
      <c r="T46" s="28" t="s">
        <v>153</v>
      </c>
      <c r="U46" s="28" t="s">
        <v>153</v>
      </c>
      <c r="V46" s="28" t="s">
        <v>153</v>
      </c>
      <c r="W46" s="28" t="s">
        <v>153</v>
      </c>
      <c r="X46" s="28" t="s">
        <v>153</v>
      </c>
      <c r="Y46" s="28"/>
      <c r="Z46" s="28" t="s">
        <v>153</v>
      </c>
      <c r="AA46" s="28"/>
      <c r="AB46" s="28"/>
      <c r="AC46" s="28"/>
      <c r="AD46" s="31"/>
    </row>
    <row r="47" spans="4:30" x14ac:dyDescent="0.25">
      <c r="D47" s="183">
        <v>1002</v>
      </c>
      <c r="E47" s="161" t="s">
        <v>146</v>
      </c>
      <c r="F47" s="165">
        <f t="shared" si="1"/>
        <v>19</v>
      </c>
      <c r="G47" s="165"/>
      <c r="H47" s="164" t="s">
        <v>153</v>
      </c>
      <c r="I47" s="28" t="s">
        <v>153</v>
      </c>
      <c r="J47" s="28" t="s">
        <v>153</v>
      </c>
      <c r="K47" s="28"/>
      <c r="L47" s="28"/>
      <c r="M47" s="30" t="s">
        <v>153</v>
      </c>
      <c r="N47" s="28"/>
      <c r="O47" s="28"/>
      <c r="P47" s="30" t="s">
        <v>153</v>
      </c>
      <c r="Q47" s="28" t="s">
        <v>153</v>
      </c>
      <c r="R47" s="28"/>
      <c r="S47" s="30" t="s">
        <v>153</v>
      </c>
      <c r="T47" s="28" t="s">
        <v>153</v>
      </c>
      <c r="U47" s="28" t="s">
        <v>153</v>
      </c>
      <c r="V47" s="28" t="s">
        <v>153</v>
      </c>
      <c r="W47" s="28" t="s">
        <v>153</v>
      </c>
      <c r="X47" s="30" t="s">
        <v>153</v>
      </c>
      <c r="Y47" s="28" t="s">
        <v>153</v>
      </c>
      <c r="Z47" s="28"/>
      <c r="AA47" s="28"/>
      <c r="AB47" s="28"/>
      <c r="AC47" s="28"/>
      <c r="AD47" s="31"/>
    </row>
    <row r="48" spans="4:30" x14ac:dyDescent="0.25">
      <c r="D48" s="183">
        <v>1002</v>
      </c>
      <c r="E48" s="161" t="s">
        <v>147</v>
      </c>
      <c r="F48" s="165">
        <f t="shared" si="1"/>
        <v>20</v>
      </c>
      <c r="G48" s="165"/>
      <c r="H48" s="169" t="s">
        <v>153</v>
      </c>
      <c r="I48" s="30" t="s">
        <v>153</v>
      </c>
      <c r="J48" s="30" t="s">
        <v>153</v>
      </c>
      <c r="K48" s="28"/>
      <c r="L48" s="28"/>
      <c r="M48" s="30" t="s">
        <v>153</v>
      </c>
      <c r="N48" s="28"/>
      <c r="O48" s="28"/>
      <c r="P48" s="30" t="s">
        <v>153</v>
      </c>
      <c r="Q48" s="30" t="s">
        <v>153</v>
      </c>
      <c r="R48" s="28"/>
      <c r="S48" s="30" t="s">
        <v>153</v>
      </c>
      <c r="T48" s="30" t="s">
        <v>153</v>
      </c>
      <c r="U48" s="30" t="s">
        <v>153</v>
      </c>
      <c r="V48" s="30" t="s">
        <v>153</v>
      </c>
      <c r="W48" s="30" t="s">
        <v>153</v>
      </c>
      <c r="X48" s="28"/>
      <c r="Y48" s="28"/>
      <c r="Z48" s="28"/>
      <c r="AA48" s="28"/>
      <c r="AB48" s="28"/>
      <c r="AC48" s="28"/>
      <c r="AD48" s="31"/>
    </row>
    <row r="49" spans="4:30" x14ac:dyDescent="0.25">
      <c r="D49" s="183">
        <v>1002</v>
      </c>
      <c r="E49" s="161" t="s">
        <v>148</v>
      </c>
      <c r="F49" s="165">
        <f t="shared" si="1"/>
        <v>21</v>
      </c>
      <c r="G49" s="166"/>
      <c r="H49" s="164"/>
      <c r="I49" s="28"/>
      <c r="J49" s="28"/>
      <c r="K49" s="28"/>
      <c r="L49" s="28"/>
      <c r="M49" s="28"/>
      <c r="N49" s="28"/>
      <c r="O49" s="28"/>
      <c r="P49" s="28"/>
      <c r="Q49" s="149" t="s">
        <v>153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31"/>
    </row>
    <row r="50" spans="4:30" x14ac:dyDescent="0.25">
      <c r="D50" s="183">
        <v>1002</v>
      </c>
      <c r="E50" s="161" t="s">
        <v>149</v>
      </c>
      <c r="F50" s="165">
        <f t="shared" si="1"/>
        <v>22</v>
      </c>
      <c r="G50" s="166"/>
      <c r="H50" s="164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31"/>
    </row>
    <row r="51" spans="4:30" ht="15.75" thickBot="1" x14ac:dyDescent="0.3">
      <c r="D51" s="184">
        <v>1002</v>
      </c>
      <c r="E51" s="175" t="s">
        <v>150</v>
      </c>
      <c r="F51" s="178">
        <v>23</v>
      </c>
      <c r="G51" s="176"/>
      <c r="H51" s="164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31"/>
    </row>
    <row r="52" spans="4:30" ht="15" customHeight="1" x14ac:dyDescent="0.25">
      <c r="D52" s="179">
        <v>1003</v>
      </c>
      <c r="E52" s="173" t="s">
        <v>876</v>
      </c>
      <c r="F52" s="199"/>
      <c r="G52" s="172">
        <v>24</v>
      </c>
      <c r="H52" s="163">
        <v>1</v>
      </c>
      <c r="I52" s="21">
        <v>2</v>
      </c>
      <c r="J52" s="21">
        <v>3</v>
      </c>
      <c r="K52" s="21">
        <v>4</v>
      </c>
      <c r="L52" s="21">
        <v>5</v>
      </c>
      <c r="M52" s="21">
        <v>6</v>
      </c>
      <c r="N52" s="21">
        <v>7</v>
      </c>
      <c r="O52" s="21">
        <v>8</v>
      </c>
      <c r="P52" s="21">
        <v>9</v>
      </c>
      <c r="Q52" s="21">
        <v>10</v>
      </c>
      <c r="R52" s="21">
        <v>11</v>
      </c>
      <c r="S52" s="21">
        <v>12</v>
      </c>
      <c r="T52" s="21">
        <v>13</v>
      </c>
      <c r="U52" s="21">
        <v>14</v>
      </c>
      <c r="V52" s="21">
        <v>15</v>
      </c>
      <c r="W52" s="21">
        <v>16</v>
      </c>
      <c r="X52" s="21">
        <v>17</v>
      </c>
      <c r="Y52" s="21">
        <v>18</v>
      </c>
      <c r="Z52" s="21">
        <v>19</v>
      </c>
      <c r="AA52" s="21">
        <v>20</v>
      </c>
      <c r="AB52" s="21">
        <v>21</v>
      </c>
      <c r="AC52" s="21">
        <v>22</v>
      </c>
      <c r="AD52" s="24">
        <v>23</v>
      </c>
    </row>
    <row r="53" spans="4:30" ht="15" customHeight="1" x14ac:dyDescent="0.25">
      <c r="D53" s="200">
        <v>1003</v>
      </c>
      <c r="E53" s="173" t="s">
        <v>873</v>
      </c>
      <c r="F53" s="177">
        <v>24</v>
      </c>
      <c r="G53" s="174"/>
      <c r="H53" s="201"/>
      <c r="I53" s="153"/>
      <c r="J53" s="153"/>
      <c r="K53" s="153"/>
      <c r="L53" s="153"/>
      <c r="M53" s="153"/>
      <c r="N53" s="153"/>
      <c r="O53" s="153"/>
      <c r="P53" s="153"/>
      <c r="Q53" s="152" t="s">
        <v>153</v>
      </c>
      <c r="R53" s="153"/>
      <c r="S53" s="153"/>
      <c r="T53" s="153"/>
      <c r="U53" s="152" t="s">
        <v>153</v>
      </c>
      <c r="V53" s="153"/>
      <c r="W53" s="153"/>
      <c r="X53" s="153"/>
      <c r="Y53" s="152" t="s">
        <v>153</v>
      </c>
      <c r="Z53" s="153"/>
      <c r="AA53" s="153"/>
      <c r="AB53" s="153"/>
      <c r="AC53" s="153"/>
      <c r="AD53" s="154"/>
    </row>
    <row r="54" spans="4:30" x14ac:dyDescent="0.25">
      <c r="D54" s="180">
        <v>1003</v>
      </c>
      <c r="E54" s="161" t="s">
        <v>128</v>
      </c>
      <c r="F54" s="165">
        <v>1</v>
      </c>
      <c r="G54" s="166"/>
      <c r="H54" s="164"/>
      <c r="I54" s="28"/>
      <c r="J54" s="28"/>
      <c r="K54" s="28"/>
      <c r="L54" s="28"/>
      <c r="M54" s="28"/>
      <c r="N54" s="28"/>
      <c r="O54" s="28"/>
      <c r="P54" s="28"/>
      <c r="Q54" s="152" t="s">
        <v>153</v>
      </c>
      <c r="R54" s="153"/>
      <c r="S54" s="152" t="s">
        <v>153</v>
      </c>
      <c r="T54" s="153" t="s">
        <v>153</v>
      </c>
      <c r="U54" s="153" t="s">
        <v>153</v>
      </c>
      <c r="V54" s="153" t="s">
        <v>153</v>
      </c>
      <c r="W54" s="152" t="s">
        <v>153</v>
      </c>
      <c r="X54" s="153"/>
      <c r="Y54" s="153" t="s">
        <v>153</v>
      </c>
      <c r="Z54" s="153" t="s">
        <v>60</v>
      </c>
      <c r="AA54" s="153"/>
      <c r="AB54" s="153"/>
      <c r="AC54" s="153"/>
      <c r="AD54" s="154"/>
    </row>
    <row r="55" spans="4:30" x14ac:dyDescent="0.25">
      <c r="D55" s="180">
        <v>1003</v>
      </c>
      <c r="E55" s="161" t="s">
        <v>129</v>
      </c>
      <c r="F55" s="165">
        <f>F54+1</f>
        <v>2</v>
      </c>
      <c r="G55" s="166"/>
      <c r="H55" s="164"/>
      <c r="I55" s="28"/>
      <c r="J55" s="28"/>
      <c r="K55" s="28"/>
      <c r="L55" s="28"/>
      <c r="M55" s="28"/>
      <c r="N55" s="28"/>
      <c r="O55" s="28"/>
      <c r="P55" s="28"/>
      <c r="Q55" s="30" t="s">
        <v>153</v>
      </c>
      <c r="R55" s="28"/>
      <c r="S55" s="30" t="s">
        <v>153</v>
      </c>
      <c r="T55" s="28" t="s">
        <v>153</v>
      </c>
      <c r="U55" s="28" t="s">
        <v>153</v>
      </c>
      <c r="V55" s="28" t="s">
        <v>153</v>
      </c>
      <c r="W55" s="30" t="s">
        <v>153</v>
      </c>
      <c r="X55" s="28"/>
      <c r="Y55" s="28" t="s">
        <v>153</v>
      </c>
      <c r="Z55" s="28" t="s">
        <v>60</v>
      </c>
      <c r="AA55" s="28"/>
      <c r="AB55" s="28"/>
      <c r="AC55" s="28"/>
      <c r="AD55" s="31"/>
    </row>
    <row r="56" spans="4:30" x14ac:dyDescent="0.25">
      <c r="D56" s="180">
        <v>1003</v>
      </c>
      <c r="E56" s="161" t="s">
        <v>130</v>
      </c>
      <c r="F56" s="165">
        <f t="shared" ref="F56:F75" si="2">F55+1</f>
        <v>3</v>
      </c>
      <c r="G56" s="166"/>
      <c r="H56" s="164"/>
      <c r="I56" s="28"/>
      <c r="J56" s="28"/>
      <c r="K56" s="28"/>
      <c r="L56" s="28"/>
      <c r="M56" s="28"/>
      <c r="N56" s="28"/>
      <c r="O56" s="28"/>
      <c r="P56" s="28"/>
      <c r="Q56" s="30" t="s">
        <v>153</v>
      </c>
      <c r="R56" s="28"/>
      <c r="S56" s="30" t="s">
        <v>153</v>
      </c>
      <c r="T56" s="28" t="s">
        <v>153</v>
      </c>
      <c r="U56" s="28" t="s">
        <v>153</v>
      </c>
      <c r="V56" s="28" t="s">
        <v>153</v>
      </c>
      <c r="W56" s="30" t="s">
        <v>153</v>
      </c>
      <c r="X56" s="28"/>
      <c r="Y56" s="28" t="s">
        <v>153</v>
      </c>
      <c r="Z56" s="28" t="s">
        <v>60</v>
      </c>
      <c r="AA56" s="28"/>
      <c r="AB56" s="28"/>
      <c r="AC56" s="28"/>
      <c r="AD56" s="31"/>
    </row>
    <row r="57" spans="4:30" x14ac:dyDescent="0.25">
      <c r="D57" s="180">
        <v>1003</v>
      </c>
      <c r="E57" s="162" t="s">
        <v>131</v>
      </c>
      <c r="F57" s="165">
        <f t="shared" si="2"/>
        <v>4</v>
      </c>
      <c r="G57" s="167"/>
      <c r="H57" s="164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 t="s">
        <v>153</v>
      </c>
      <c r="U57" s="28" t="s">
        <v>153</v>
      </c>
      <c r="V57" s="28" t="s">
        <v>153</v>
      </c>
      <c r="W57" s="30" t="s">
        <v>153</v>
      </c>
      <c r="X57" s="28"/>
      <c r="Y57" s="28" t="s">
        <v>153</v>
      </c>
      <c r="Z57" s="28"/>
      <c r="AA57" s="28"/>
      <c r="AB57" s="28"/>
      <c r="AC57" s="28"/>
      <c r="AD57" s="31"/>
    </row>
    <row r="58" spans="4:30" x14ac:dyDescent="0.25">
      <c r="D58" s="180">
        <v>1003</v>
      </c>
      <c r="E58" s="162" t="s">
        <v>132</v>
      </c>
      <c r="F58" s="165">
        <f t="shared" si="2"/>
        <v>5</v>
      </c>
      <c r="G58" s="167"/>
      <c r="H58" s="164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1"/>
    </row>
    <row r="59" spans="4:30" x14ac:dyDescent="0.25">
      <c r="D59" s="180">
        <v>1003</v>
      </c>
      <c r="E59" s="162" t="s">
        <v>697</v>
      </c>
      <c r="F59" s="165">
        <f t="shared" si="2"/>
        <v>6</v>
      </c>
      <c r="G59" s="167"/>
      <c r="H59" s="164"/>
      <c r="I59" s="28"/>
      <c r="J59" s="28"/>
      <c r="K59" s="28"/>
      <c r="L59" s="28"/>
      <c r="M59" s="28"/>
      <c r="N59" s="28"/>
      <c r="O59" s="28"/>
      <c r="P59" s="28"/>
      <c r="Q59" s="30" t="s">
        <v>153</v>
      </c>
      <c r="R59" s="28"/>
      <c r="S59" s="30" t="s">
        <v>153</v>
      </c>
      <c r="T59" s="30" t="s">
        <v>153</v>
      </c>
      <c r="U59" s="30" t="s">
        <v>153</v>
      </c>
      <c r="V59" s="30" t="s">
        <v>153</v>
      </c>
      <c r="W59" s="30" t="s">
        <v>153</v>
      </c>
      <c r="X59" s="28"/>
      <c r="Y59" s="30" t="s">
        <v>153</v>
      </c>
      <c r="Z59" s="28" t="s">
        <v>60</v>
      </c>
      <c r="AA59" s="28"/>
      <c r="AB59" s="28"/>
      <c r="AC59" s="28"/>
      <c r="AD59" s="31"/>
    </row>
    <row r="60" spans="4:30" x14ac:dyDescent="0.25">
      <c r="D60" s="180">
        <v>1003</v>
      </c>
      <c r="E60" s="162" t="s">
        <v>134</v>
      </c>
      <c r="F60" s="165">
        <f t="shared" si="2"/>
        <v>7</v>
      </c>
      <c r="G60" s="167"/>
      <c r="H60" s="164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31"/>
    </row>
    <row r="61" spans="4:30" x14ac:dyDescent="0.25">
      <c r="D61" s="180">
        <v>1003</v>
      </c>
      <c r="E61" s="162" t="s">
        <v>135</v>
      </c>
      <c r="F61" s="165">
        <f t="shared" si="2"/>
        <v>8</v>
      </c>
      <c r="G61" s="167"/>
      <c r="H61" s="164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31"/>
    </row>
    <row r="62" spans="4:30" x14ac:dyDescent="0.25">
      <c r="D62" s="180">
        <v>1003</v>
      </c>
      <c r="E62" s="161" t="s">
        <v>136</v>
      </c>
      <c r="F62" s="165">
        <f t="shared" si="2"/>
        <v>9</v>
      </c>
      <c r="G62" s="166"/>
      <c r="H62" s="28"/>
      <c r="I62" s="28"/>
      <c r="J62" s="28"/>
      <c r="K62" s="28"/>
      <c r="L62" s="28"/>
      <c r="M62" s="28"/>
      <c r="N62" s="28"/>
      <c r="O62" s="28"/>
      <c r="P62" s="36"/>
      <c r="Q62" s="30" t="s">
        <v>153</v>
      </c>
      <c r="R62" s="28"/>
      <c r="S62" s="30" t="s">
        <v>153</v>
      </c>
      <c r="T62" s="30" t="s">
        <v>153</v>
      </c>
      <c r="U62" s="30" t="s">
        <v>153</v>
      </c>
      <c r="V62" s="30" t="s">
        <v>153</v>
      </c>
      <c r="W62" s="30" t="s">
        <v>153</v>
      </c>
      <c r="X62" s="30" t="s">
        <v>153</v>
      </c>
      <c r="Y62" s="30" t="s">
        <v>153</v>
      </c>
      <c r="Z62" s="28"/>
      <c r="AA62" s="28"/>
      <c r="AB62" s="28"/>
      <c r="AC62" s="28"/>
      <c r="AD62" s="31"/>
    </row>
    <row r="63" spans="4:30" ht="15" customHeight="1" x14ac:dyDescent="0.25">
      <c r="D63" s="180">
        <v>1003</v>
      </c>
      <c r="E63" s="168" t="s">
        <v>587</v>
      </c>
      <c r="F63" s="165">
        <f t="shared" si="2"/>
        <v>10</v>
      </c>
      <c r="G63" s="170" t="s">
        <v>153</v>
      </c>
      <c r="H63" s="169" t="s">
        <v>153</v>
      </c>
      <c r="I63" s="30" t="s">
        <v>153</v>
      </c>
      <c r="J63" s="30" t="s">
        <v>153</v>
      </c>
      <c r="K63" s="28"/>
      <c r="L63" s="28"/>
      <c r="M63" s="30" t="s">
        <v>153</v>
      </c>
      <c r="N63" s="28"/>
      <c r="O63" s="28"/>
      <c r="P63" s="30" t="s">
        <v>153</v>
      </c>
      <c r="Q63" s="28"/>
      <c r="R63" s="28"/>
      <c r="S63" s="30" t="s">
        <v>153</v>
      </c>
      <c r="T63" s="28" t="s">
        <v>153</v>
      </c>
      <c r="U63" s="28" t="s">
        <v>153</v>
      </c>
      <c r="V63" s="28" t="s">
        <v>153</v>
      </c>
      <c r="W63" s="28"/>
      <c r="X63" s="28"/>
      <c r="Y63" s="28" t="s">
        <v>153</v>
      </c>
      <c r="Z63" s="28" t="s">
        <v>60</v>
      </c>
      <c r="AA63" s="28"/>
      <c r="AB63" s="30" t="s">
        <v>153</v>
      </c>
      <c r="AC63" s="28"/>
      <c r="AD63" s="31"/>
    </row>
    <row r="64" spans="4:30" x14ac:dyDescent="0.25">
      <c r="D64" s="180">
        <v>1003</v>
      </c>
      <c r="E64" s="168" t="s">
        <v>138</v>
      </c>
      <c r="F64" s="165">
        <f t="shared" si="2"/>
        <v>11</v>
      </c>
      <c r="G64" s="165"/>
      <c r="H64" s="164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31"/>
    </row>
    <row r="65" spans="4:30" x14ac:dyDescent="0.25">
      <c r="D65" s="180">
        <v>1003</v>
      </c>
      <c r="E65" s="161" t="s">
        <v>139</v>
      </c>
      <c r="F65" s="165">
        <f t="shared" si="2"/>
        <v>12</v>
      </c>
      <c r="G65" s="165"/>
      <c r="H65" s="169" t="s">
        <v>153</v>
      </c>
      <c r="I65" s="30" t="s">
        <v>153</v>
      </c>
      <c r="J65" s="30" t="s">
        <v>153</v>
      </c>
      <c r="K65" s="28"/>
      <c r="L65" s="28"/>
      <c r="M65" s="30" t="s">
        <v>153</v>
      </c>
      <c r="N65" s="28"/>
      <c r="O65" s="28"/>
      <c r="P65" s="30" t="s">
        <v>153</v>
      </c>
      <c r="Q65" s="30" t="s">
        <v>153</v>
      </c>
      <c r="R65" s="28"/>
      <c r="S65" s="28"/>
      <c r="T65" s="30" t="s">
        <v>153</v>
      </c>
      <c r="U65" s="30" t="s">
        <v>153</v>
      </c>
      <c r="V65" s="30" t="s">
        <v>153</v>
      </c>
      <c r="W65" s="28"/>
      <c r="X65" s="28"/>
      <c r="Y65" s="30" t="s">
        <v>153</v>
      </c>
      <c r="Z65" s="28"/>
      <c r="AA65" s="28"/>
      <c r="AB65" s="28"/>
      <c r="AC65" s="28"/>
      <c r="AD65" s="31"/>
    </row>
    <row r="66" spans="4:30" x14ac:dyDescent="0.25">
      <c r="D66" s="180">
        <v>1003</v>
      </c>
      <c r="E66" s="161" t="s">
        <v>140</v>
      </c>
      <c r="F66" s="165">
        <f t="shared" si="2"/>
        <v>13</v>
      </c>
      <c r="G66" s="165"/>
      <c r="H66" s="164" t="s">
        <v>153</v>
      </c>
      <c r="I66" s="28" t="s">
        <v>153</v>
      </c>
      <c r="J66" s="28" t="s">
        <v>153</v>
      </c>
      <c r="K66" s="28" t="s">
        <v>153</v>
      </c>
      <c r="L66" s="28"/>
      <c r="M66" s="30" t="s">
        <v>153</v>
      </c>
      <c r="N66" s="28"/>
      <c r="O66" s="28"/>
      <c r="P66" s="30" t="s">
        <v>153</v>
      </c>
      <c r="Q66" s="28" t="s">
        <v>153</v>
      </c>
      <c r="R66" s="28"/>
      <c r="S66" s="30" t="s">
        <v>153</v>
      </c>
      <c r="T66" s="28"/>
      <c r="U66" s="28" t="s">
        <v>153</v>
      </c>
      <c r="V66" s="28"/>
      <c r="W66" s="28" t="s">
        <v>153</v>
      </c>
      <c r="X66" s="30" t="s">
        <v>153</v>
      </c>
      <c r="Y66" s="28" t="s">
        <v>153</v>
      </c>
      <c r="Z66" s="28" t="s">
        <v>60</v>
      </c>
      <c r="AA66" s="28"/>
      <c r="AB66" s="28"/>
      <c r="AC66" s="28"/>
      <c r="AD66" s="31"/>
    </row>
    <row r="67" spans="4:30" x14ac:dyDescent="0.25">
      <c r="D67" s="180">
        <v>1003</v>
      </c>
      <c r="E67" s="161" t="s">
        <v>141</v>
      </c>
      <c r="F67" s="165">
        <f t="shared" si="2"/>
        <v>14</v>
      </c>
      <c r="G67" s="170" t="s">
        <v>153</v>
      </c>
      <c r="H67" s="164" t="s">
        <v>153</v>
      </c>
      <c r="I67" s="28" t="s">
        <v>153</v>
      </c>
      <c r="J67" s="28" t="s">
        <v>153</v>
      </c>
      <c r="K67" s="28" t="s">
        <v>153</v>
      </c>
      <c r="L67" s="28"/>
      <c r="M67" s="30" t="s">
        <v>153</v>
      </c>
      <c r="N67" s="28"/>
      <c r="O67" s="28"/>
      <c r="P67" s="30" t="s">
        <v>153</v>
      </c>
      <c r="Q67" s="28" t="s">
        <v>153</v>
      </c>
      <c r="R67" s="28"/>
      <c r="S67" s="30" t="s">
        <v>153</v>
      </c>
      <c r="T67" s="28" t="s">
        <v>153</v>
      </c>
      <c r="U67" s="28"/>
      <c r="V67" s="28"/>
      <c r="W67" s="28" t="s">
        <v>153</v>
      </c>
      <c r="X67" s="30" t="s">
        <v>153</v>
      </c>
      <c r="Y67" s="28" t="s">
        <v>153</v>
      </c>
      <c r="Z67" s="28" t="s">
        <v>60</v>
      </c>
      <c r="AA67" s="28"/>
      <c r="AB67" s="28"/>
      <c r="AC67" s="28"/>
      <c r="AD67" s="31"/>
    </row>
    <row r="68" spans="4:30" x14ac:dyDescent="0.25">
      <c r="D68" s="180">
        <v>1003</v>
      </c>
      <c r="E68" s="161" t="s">
        <v>142</v>
      </c>
      <c r="F68" s="165">
        <f t="shared" si="2"/>
        <v>15</v>
      </c>
      <c r="G68" s="165"/>
      <c r="H68" s="164" t="s">
        <v>153</v>
      </c>
      <c r="I68" s="28" t="s">
        <v>153</v>
      </c>
      <c r="J68" s="28" t="s">
        <v>153</v>
      </c>
      <c r="K68" s="28" t="s">
        <v>153</v>
      </c>
      <c r="L68" s="28"/>
      <c r="M68" s="30" t="s">
        <v>153</v>
      </c>
      <c r="N68" s="28"/>
      <c r="O68" s="28"/>
      <c r="P68" s="30" t="s">
        <v>153</v>
      </c>
      <c r="Q68" s="28" t="s">
        <v>153</v>
      </c>
      <c r="R68" s="28"/>
      <c r="S68" s="30" t="s">
        <v>153</v>
      </c>
      <c r="T68" s="28"/>
      <c r="U68" s="28"/>
      <c r="V68" s="28"/>
      <c r="W68" s="28" t="s">
        <v>153</v>
      </c>
      <c r="X68" s="30" t="s">
        <v>153</v>
      </c>
      <c r="Y68" s="28" t="s">
        <v>153</v>
      </c>
      <c r="Z68" s="28" t="s">
        <v>60</v>
      </c>
      <c r="AA68" s="28"/>
      <c r="AB68" s="28"/>
      <c r="AC68" s="28"/>
      <c r="AD68" s="31"/>
    </row>
    <row r="69" spans="4:30" x14ac:dyDescent="0.25">
      <c r="D69" s="180">
        <v>1003</v>
      </c>
      <c r="E69" s="161" t="s">
        <v>143</v>
      </c>
      <c r="F69" s="165">
        <f t="shared" si="2"/>
        <v>16</v>
      </c>
      <c r="G69" s="165"/>
      <c r="H69" s="169" t="s">
        <v>153</v>
      </c>
      <c r="I69" s="30" t="s">
        <v>153</v>
      </c>
      <c r="J69" s="30" t="s">
        <v>153</v>
      </c>
      <c r="K69" s="30" t="s">
        <v>153</v>
      </c>
      <c r="L69" s="28"/>
      <c r="M69" s="30" t="s">
        <v>153</v>
      </c>
      <c r="N69" s="28"/>
      <c r="O69" s="28"/>
      <c r="P69" s="30" t="s">
        <v>153</v>
      </c>
      <c r="Q69" s="28"/>
      <c r="R69" s="28"/>
      <c r="S69" s="28"/>
      <c r="T69" s="28" t="s">
        <v>153</v>
      </c>
      <c r="U69" s="28" t="s">
        <v>153</v>
      </c>
      <c r="V69" s="28" t="s">
        <v>153</v>
      </c>
      <c r="W69" s="28"/>
      <c r="X69" s="28"/>
      <c r="Y69" s="28" t="s">
        <v>153</v>
      </c>
      <c r="Z69" s="28" t="s">
        <v>60</v>
      </c>
      <c r="AA69" s="28"/>
      <c r="AB69" s="28"/>
      <c r="AC69" s="28"/>
      <c r="AD69" s="31"/>
    </row>
    <row r="70" spans="4:30" x14ac:dyDescent="0.25">
      <c r="D70" s="180">
        <v>1003</v>
      </c>
      <c r="E70" s="161" t="s">
        <v>155</v>
      </c>
      <c r="F70" s="165">
        <f t="shared" si="2"/>
        <v>17</v>
      </c>
      <c r="G70" s="165"/>
      <c r="H70" s="164"/>
      <c r="I70" s="28"/>
      <c r="J70" s="28"/>
      <c r="K70" s="28"/>
      <c r="L70" s="28"/>
      <c r="M70" s="28"/>
      <c r="N70" s="28"/>
      <c r="O70" s="28"/>
      <c r="P70" s="30" t="s">
        <v>153</v>
      </c>
      <c r="Q70" s="28"/>
      <c r="R70" s="28"/>
      <c r="S70" s="28"/>
      <c r="T70" s="30" t="s">
        <v>153</v>
      </c>
      <c r="U70" s="30" t="s">
        <v>153</v>
      </c>
      <c r="V70" s="30" t="s">
        <v>153</v>
      </c>
      <c r="W70" s="28"/>
      <c r="X70" s="28"/>
      <c r="Y70" s="28"/>
      <c r="Z70" s="28"/>
      <c r="AA70" s="28"/>
      <c r="AB70" s="28"/>
      <c r="AC70" s="28"/>
      <c r="AD70" s="31"/>
    </row>
    <row r="71" spans="4:30" x14ac:dyDescent="0.25">
      <c r="D71" s="180">
        <v>1003</v>
      </c>
      <c r="E71" s="161" t="s">
        <v>145</v>
      </c>
      <c r="F71" s="165">
        <f t="shared" si="2"/>
        <v>18</v>
      </c>
      <c r="G71" s="170" t="s">
        <v>153</v>
      </c>
      <c r="H71" s="164" t="s">
        <v>153</v>
      </c>
      <c r="I71" s="28" t="s">
        <v>153</v>
      </c>
      <c r="J71" s="28" t="s">
        <v>153</v>
      </c>
      <c r="K71" s="28" t="s">
        <v>153</v>
      </c>
      <c r="L71" s="28"/>
      <c r="M71" s="30" t="s">
        <v>153</v>
      </c>
      <c r="N71" s="28"/>
      <c r="O71" s="28"/>
      <c r="P71" s="30" t="s">
        <v>153</v>
      </c>
      <c r="Q71" s="28" t="s">
        <v>153</v>
      </c>
      <c r="R71" s="28"/>
      <c r="S71" s="30" t="s">
        <v>153</v>
      </c>
      <c r="T71" s="28" t="s">
        <v>153</v>
      </c>
      <c r="U71" s="28" t="s">
        <v>153</v>
      </c>
      <c r="V71" s="28" t="s">
        <v>153</v>
      </c>
      <c r="W71" s="28" t="s">
        <v>153</v>
      </c>
      <c r="X71" s="28"/>
      <c r="Y71" s="28"/>
      <c r="Z71" s="28"/>
      <c r="AA71" s="28"/>
      <c r="AB71" s="28"/>
      <c r="AC71" s="28"/>
      <c r="AD71" s="31"/>
    </row>
    <row r="72" spans="4:30" x14ac:dyDescent="0.25">
      <c r="D72" s="180">
        <v>1003</v>
      </c>
      <c r="E72" s="161" t="s">
        <v>146</v>
      </c>
      <c r="F72" s="165">
        <f t="shared" si="2"/>
        <v>19</v>
      </c>
      <c r="G72" s="165"/>
      <c r="H72" s="164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31"/>
    </row>
    <row r="73" spans="4:30" x14ac:dyDescent="0.25">
      <c r="D73" s="180">
        <v>1003</v>
      </c>
      <c r="E73" s="161" t="s">
        <v>147</v>
      </c>
      <c r="F73" s="165">
        <f t="shared" si="2"/>
        <v>20</v>
      </c>
      <c r="G73" s="165"/>
      <c r="H73" s="164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31"/>
    </row>
    <row r="74" spans="4:30" x14ac:dyDescent="0.25">
      <c r="D74" s="180">
        <v>1003</v>
      </c>
      <c r="E74" s="161" t="s">
        <v>148</v>
      </c>
      <c r="F74" s="165">
        <f t="shared" si="2"/>
        <v>21</v>
      </c>
      <c r="G74" s="166"/>
      <c r="H74" s="164"/>
      <c r="I74" s="28"/>
      <c r="J74" s="28"/>
      <c r="K74" s="28"/>
      <c r="L74" s="28"/>
      <c r="M74" s="28"/>
      <c r="N74" s="28"/>
      <c r="O74" s="28"/>
      <c r="P74" s="28"/>
      <c r="Q74" s="30" t="s">
        <v>153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31"/>
    </row>
    <row r="75" spans="4:30" x14ac:dyDescent="0.25">
      <c r="D75" s="180">
        <v>1003</v>
      </c>
      <c r="E75" s="161" t="s">
        <v>149</v>
      </c>
      <c r="F75" s="165">
        <f t="shared" si="2"/>
        <v>22</v>
      </c>
      <c r="G75" s="166"/>
      <c r="H75" s="164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31"/>
    </row>
    <row r="76" spans="4:30" ht="15.75" thickBot="1" x14ac:dyDescent="0.3">
      <c r="D76" s="181">
        <v>1003</v>
      </c>
      <c r="E76" s="175" t="s">
        <v>150</v>
      </c>
      <c r="F76" s="178">
        <v>23</v>
      </c>
      <c r="G76" s="176"/>
      <c r="H76" s="164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31"/>
    </row>
    <row r="77" spans="4:30" ht="15" customHeight="1" x14ac:dyDescent="0.25">
      <c r="D77" s="182">
        <v>1004</v>
      </c>
      <c r="E77" s="173" t="s">
        <v>876</v>
      </c>
      <c r="F77" s="199"/>
      <c r="G77" s="172">
        <v>24</v>
      </c>
      <c r="H77" s="163">
        <v>1</v>
      </c>
      <c r="I77" s="21">
        <v>2</v>
      </c>
      <c r="J77" s="21">
        <v>3</v>
      </c>
      <c r="K77" s="21">
        <v>4</v>
      </c>
      <c r="L77" s="21">
        <v>5</v>
      </c>
      <c r="M77" s="21">
        <v>6</v>
      </c>
      <c r="N77" s="21">
        <v>7</v>
      </c>
      <c r="O77" s="21">
        <v>8</v>
      </c>
      <c r="P77" s="21">
        <v>9</v>
      </c>
      <c r="Q77" s="21">
        <v>10</v>
      </c>
      <c r="R77" s="21">
        <v>11</v>
      </c>
      <c r="S77" s="21">
        <v>12</v>
      </c>
      <c r="T77" s="21">
        <v>13</v>
      </c>
      <c r="U77" s="21">
        <v>14</v>
      </c>
      <c r="V77" s="21">
        <v>15</v>
      </c>
      <c r="W77" s="21">
        <v>16</v>
      </c>
      <c r="X77" s="21">
        <v>17</v>
      </c>
      <c r="Y77" s="21">
        <v>18</v>
      </c>
      <c r="Z77" s="21">
        <v>19</v>
      </c>
      <c r="AA77" s="21">
        <v>20</v>
      </c>
      <c r="AB77" s="21">
        <v>21</v>
      </c>
      <c r="AC77" s="21">
        <v>22</v>
      </c>
      <c r="AD77" s="24">
        <v>23</v>
      </c>
    </row>
    <row r="78" spans="4:30" ht="15" customHeight="1" x14ac:dyDescent="0.25">
      <c r="D78" s="202">
        <v>1004</v>
      </c>
      <c r="E78" s="173" t="s">
        <v>873</v>
      </c>
      <c r="F78" s="177">
        <v>24</v>
      </c>
      <c r="G78" s="174"/>
      <c r="H78" s="201"/>
      <c r="I78" s="153"/>
      <c r="J78" s="153"/>
      <c r="K78" s="153"/>
      <c r="L78" s="153"/>
      <c r="M78" s="153"/>
      <c r="N78" s="153"/>
      <c r="O78" s="153"/>
      <c r="P78" s="153"/>
      <c r="Q78" s="152" t="s">
        <v>153</v>
      </c>
      <c r="R78" s="153"/>
      <c r="S78" s="153"/>
      <c r="T78" s="153"/>
      <c r="U78" s="152" t="s">
        <v>153</v>
      </c>
      <c r="V78" s="153"/>
      <c r="W78" s="153"/>
      <c r="X78" s="153"/>
      <c r="Y78" s="152" t="s">
        <v>153</v>
      </c>
      <c r="Z78" s="153"/>
      <c r="AA78" s="153"/>
      <c r="AB78" s="153"/>
      <c r="AC78" s="153"/>
      <c r="AD78" s="154"/>
    </row>
    <row r="79" spans="4:30" x14ac:dyDescent="0.25">
      <c r="D79" s="183">
        <v>1004</v>
      </c>
      <c r="E79" s="161" t="s">
        <v>128</v>
      </c>
      <c r="F79" s="165">
        <v>1</v>
      </c>
      <c r="G79" s="166"/>
      <c r="H79" s="164"/>
      <c r="I79" s="28"/>
      <c r="J79" s="28"/>
      <c r="K79" s="28"/>
      <c r="L79" s="28"/>
      <c r="M79" s="28"/>
      <c r="N79" s="28"/>
      <c r="O79" s="28"/>
      <c r="P79" s="28"/>
      <c r="Q79" s="152" t="s">
        <v>153</v>
      </c>
      <c r="R79" s="153"/>
      <c r="S79" s="153"/>
      <c r="T79" s="153" t="s">
        <v>153</v>
      </c>
      <c r="U79" s="153" t="s">
        <v>153</v>
      </c>
      <c r="V79" s="153" t="s">
        <v>153</v>
      </c>
      <c r="W79" s="152" t="s">
        <v>153</v>
      </c>
      <c r="X79" s="153"/>
      <c r="Y79" s="153" t="s">
        <v>153</v>
      </c>
      <c r="Z79" s="153"/>
      <c r="AA79" s="153"/>
      <c r="AB79" s="153"/>
      <c r="AC79" s="152" t="s">
        <v>153</v>
      </c>
      <c r="AD79" s="154"/>
    </row>
    <row r="80" spans="4:30" x14ac:dyDescent="0.25">
      <c r="D80" s="183">
        <v>1004</v>
      </c>
      <c r="E80" s="161" t="s">
        <v>129</v>
      </c>
      <c r="F80" s="165">
        <f>F79+1</f>
        <v>2</v>
      </c>
      <c r="G80" s="166"/>
      <c r="H80" s="164"/>
      <c r="I80" s="28"/>
      <c r="J80" s="28"/>
      <c r="K80" s="28"/>
      <c r="L80" s="28"/>
      <c r="M80" s="28"/>
      <c r="N80" s="28"/>
      <c r="O80" s="28"/>
      <c r="P80" s="28"/>
      <c r="Q80" s="30" t="s">
        <v>153</v>
      </c>
      <c r="R80" s="28"/>
      <c r="S80" s="28"/>
      <c r="T80" s="28" t="s">
        <v>153</v>
      </c>
      <c r="U80" s="28" t="s">
        <v>153</v>
      </c>
      <c r="V80" s="28" t="s">
        <v>153</v>
      </c>
      <c r="W80" s="30" t="s">
        <v>153</v>
      </c>
      <c r="X80" s="28"/>
      <c r="Y80" s="28" t="s">
        <v>153</v>
      </c>
      <c r="Z80" s="28"/>
      <c r="AA80" s="28"/>
      <c r="AB80" s="28"/>
      <c r="AC80" s="30" t="s">
        <v>153</v>
      </c>
      <c r="AD80" s="31"/>
    </row>
    <row r="81" spans="4:30" x14ac:dyDescent="0.25">
      <c r="D81" s="183">
        <v>1004</v>
      </c>
      <c r="E81" s="161" t="s">
        <v>130</v>
      </c>
      <c r="F81" s="165">
        <f t="shared" ref="F81:F100" si="3">F80+1</f>
        <v>3</v>
      </c>
      <c r="G81" s="166"/>
      <c r="H81" s="164"/>
      <c r="I81" s="28"/>
      <c r="J81" s="28"/>
      <c r="K81" s="28"/>
      <c r="L81" s="28"/>
      <c r="M81" s="28"/>
      <c r="N81" s="28"/>
      <c r="O81" s="28"/>
      <c r="P81" s="28"/>
      <c r="Q81" s="30" t="s">
        <v>153</v>
      </c>
      <c r="R81" s="28"/>
      <c r="S81" s="28"/>
      <c r="T81" s="28" t="s">
        <v>153</v>
      </c>
      <c r="U81" s="28" t="s">
        <v>153</v>
      </c>
      <c r="V81" s="28" t="s">
        <v>153</v>
      </c>
      <c r="W81" s="30" t="s">
        <v>153</v>
      </c>
      <c r="X81" s="28"/>
      <c r="Y81" s="28" t="s">
        <v>153</v>
      </c>
      <c r="Z81" s="28"/>
      <c r="AA81" s="28"/>
      <c r="AB81" s="28"/>
      <c r="AC81" s="30" t="s">
        <v>153</v>
      </c>
      <c r="AD81" s="31"/>
    </row>
    <row r="82" spans="4:30" x14ac:dyDescent="0.25">
      <c r="D82" s="183">
        <v>1004</v>
      </c>
      <c r="E82" s="162" t="s">
        <v>131</v>
      </c>
      <c r="F82" s="165">
        <f t="shared" si="3"/>
        <v>4</v>
      </c>
      <c r="G82" s="167"/>
      <c r="H82" s="164"/>
      <c r="I82" s="28"/>
      <c r="J82" s="28"/>
      <c r="K82" s="28"/>
      <c r="L82" s="28"/>
      <c r="M82" s="28"/>
      <c r="N82" s="28"/>
      <c r="O82" s="28"/>
      <c r="P82" s="28"/>
      <c r="Q82" s="30" t="s">
        <v>153</v>
      </c>
      <c r="R82" s="28"/>
      <c r="S82" s="28"/>
      <c r="T82" s="28" t="s">
        <v>153</v>
      </c>
      <c r="U82" s="28" t="s">
        <v>153</v>
      </c>
      <c r="V82" s="28" t="s">
        <v>153</v>
      </c>
      <c r="W82" s="30" t="s">
        <v>153</v>
      </c>
      <c r="X82" s="28"/>
      <c r="Y82" s="28" t="s">
        <v>153</v>
      </c>
      <c r="Z82" s="28"/>
      <c r="AA82" s="28"/>
      <c r="AB82" s="28"/>
      <c r="AC82" s="28"/>
      <c r="AD82" s="31"/>
    </row>
    <row r="83" spans="4:30" x14ac:dyDescent="0.25">
      <c r="D83" s="183">
        <v>1004</v>
      </c>
      <c r="E83" s="162" t="s">
        <v>132</v>
      </c>
      <c r="F83" s="165">
        <f t="shared" si="3"/>
        <v>5</v>
      </c>
      <c r="G83" s="167"/>
      <c r="H83" s="164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1"/>
    </row>
    <row r="84" spans="4:30" x14ac:dyDescent="0.25">
      <c r="D84" s="183">
        <v>1004</v>
      </c>
      <c r="E84" s="162" t="s">
        <v>697</v>
      </c>
      <c r="F84" s="165">
        <f t="shared" si="3"/>
        <v>6</v>
      </c>
      <c r="G84" s="167"/>
      <c r="H84" s="164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30" t="s">
        <v>153</v>
      </c>
      <c r="AD84" s="31"/>
    </row>
    <row r="85" spans="4:30" x14ac:dyDescent="0.25">
      <c r="D85" s="183">
        <v>1004</v>
      </c>
      <c r="E85" s="162" t="s">
        <v>134</v>
      </c>
      <c r="F85" s="165">
        <f t="shared" si="3"/>
        <v>7</v>
      </c>
      <c r="G85" s="167"/>
      <c r="H85" s="164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31"/>
    </row>
    <row r="86" spans="4:30" x14ac:dyDescent="0.25">
      <c r="D86" s="183">
        <v>1004</v>
      </c>
      <c r="E86" s="162" t="s">
        <v>135</v>
      </c>
      <c r="F86" s="165">
        <f t="shared" si="3"/>
        <v>8</v>
      </c>
      <c r="G86" s="167"/>
      <c r="H86" s="164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31"/>
    </row>
    <row r="87" spans="4:30" x14ac:dyDescent="0.25">
      <c r="D87" s="183">
        <v>1004</v>
      </c>
      <c r="E87" s="161" t="s">
        <v>136</v>
      </c>
      <c r="F87" s="165">
        <f t="shared" si="3"/>
        <v>9</v>
      </c>
      <c r="G87" s="166"/>
      <c r="H87" s="28"/>
      <c r="I87" s="28"/>
      <c r="J87" s="28"/>
      <c r="K87" s="28"/>
      <c r="L87" s="28"/>
      <c r="M87" s="28"/>
      <c r="N87" s="28"/>
      <c r="O87" s="28"/>
      <c r="P87" s="28"/>
      <c r="Q87" s="30" t="s">
        <v>153</v>
      </c>
      <c r="R87" s="28"/>
      <c r="S87" s="28"/>
      <c r="T87" s="30" t="s">
        <v>153</v>
      </c>
      <c r="U87" s="30" t="s">
        <v>153</v>
      </c>
      <c r="V87" s="30" t="s">
        <v>153</v>
      </c>
      <c r="W87" s="30" t="s">
        <v>153</v>
      </c>
      <c r="X87" s="28"/>
      <c r="Y87" s="28"/>
      <c r="Z87" s="28"/>
      <c r="AA87" s="28"/>
      <c r="AB87" s="28"/>
      <c r="AC87" s="30" t="s">
        <v>153</v>
      </c>
      <c r="AD87" s="31"/>
    </row>
    <row r="88" spans="4:30" ht="15" customHeight="1" x14ac:dyDescent="0.25">
      <c r="D88" s="183">
        <v>1004</v>
      </c>
      <c r="E88" s="168" t="s">
        <v>587</v>
      </c>
      <c r="F88" s="165">
        <f t="shared" si="3"/>
        <v>10</v>
      </c>
      <c r="G88" s="170" t="s">
        <v>153</v>
      </c>
      <c r="H88" s="169" t="s">
        <v>153</v>
      </c>
      <c r="I88" s="30" t="s">
        <v>153</v>
      </c>
      <c r="J88" s="30" t="s">
        <v>153</v>
      </c>
      <c r="K88" s="30" t="s">
        <v>153</v>
      </c>
      <c r="L88" s="28"/>
      <c r="M88" s="28"/>
      <c r="N88" s="28"/>
      <c r="O88" s="28"/>
      <c r="P88" s="30" t="s">
        <v>153</v>
      </c>
      <c r="Q88" s="28"/>
      <c r="R88" s="28"/>
      <c r="S88" s="28"/>
      <c r="T88" s="28" t="s">
        <v>153</v>
      </c>
      <c r="U88" s="28" t="s">
        <v>153</v>
      </c>
      <c r="V88" s="28" t="s">
        <v>153</v>
      </c>
      <c r="W88" s="28"/>
      <c r="X88" s="28"/>
      <c r="Y88" s="28" t="s">
        <v>153</v>
      </c>
      <c r="Z88" s="28"/>
      <c r="AA88" s="28"/>
      <c r="AB88" s="149" t="s">
        <v>153</v>
      </c>
      <c r="AC88" s="30" t="s">
        <v>153</v>
      </c>
      <c r="AD88" s="31"/>
    </row>
    <row r="89" spans="4:30" x14ac:dyDescent="0.25">
      <c r="D89" s="183">
        <v>1004</v>
      </c>
      <c r="E89" s="168" t="s">
        <v>138</v>
      </c>
      <c r="F89" s="165">
        <f t="shared" si="3"/>
        <v>11</v>
      </c>
      <c r="G89" s="165"/>
      <c r="H89" s="164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31"/>
    </row>
    <row r="90" spans="4:30" x14ac:dyDescent="0.25">
      <c r="D90" s="183">
        <v>1004</v>
      </c>
      <c r="E90" s="161" t="s">
        <v>139</v>
      </c>
      <c r="F90" s="165">
        <f t="shared" si="3"/>
        <v>12</v>
      </c>
      <c r="G90" s="165"/>
      <c r="H90" s="164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 t="s">
        <v>153</v>
      </c>
      <c r="U90" s="28" t="s">
        <v>153</v>
      </c>
      <c r="V90" s="28" t="s">
        <v>153</v>
      </c>
      <c r="W90" s="28"/>
      <c r="X90" s="28"/>
      <c r="Y90" s="28" t="s">
        <v>153</v>
      </c>
      <c r="Z90" s="28"/>
      <c r="AA90" s="28"/>
      <c r="AB90" s="28"/>
      <c r="AC90" s="28"/>
      <c r="AD90" s="31"/>
    </row>
    <row r="91" spans="4:30" x14ac:dyDescent="0.25">
      <c r="D91" s="183">
        <v>1004</v>
      </c>
      <c r="E91" s="161" t="s">
        <v>140</v>
      </c>
      <c r="F91" s="165">
        <f t="shared" si="3"/>
        <v>13</v>
      </c>
      <c r="G91" s="165"/>
      <c r="H91" s="164" t="s">
        <v>153</v>
      </c>
      <c r="I91" s="28" t="s">
        <v>153</v>
      </c>
      <c r="J91" s="28" t="s">
        <v>153</v>
      </c>
      <c r="K91" s="28" t="s">
        <v>153</v>
      </c>
      <c r="L91" s="28"/>
      <c r="M91" s="28"/>
      <c r="N91" s="28"/>
      <c r="O91" s="28"/>
      <c r="P91" s="30" t="s">
        <v>153</v>
      </c>
      <c r="Q91" s="30" t="s">
        <v>153</v>
      </c>
      <c r="R91" s="28"/>
      <c r="S91" s="28" t="s">
        <v>153</v>
      </c>
      <c r="T91" s="28"/>
      <c r="U91" s="28" t="s">
        <v>153</v>
      </c>
      <c r="V91" s="28"/>
      <c r="W91" s="28" t="s">
        <v>153</v>
      </c>
      <c r="X91" s="28"/>
      <c r="Y91" s="28" t="s">
        <v>153</v>
      </c>
      <c r="Z91" s="28"/>
      <c r="AA91" s="28"/>
      <c r="AB91" s="28"/>
      <c r="AC91" s="28" t="s">
        <v>153</v>
      </c>
      <c r="AD91" s="31"/>
    </row>
    <row r="92" spans="4:30" x14ac:dyDescent="0.25">
      <c r="D92" s="183">
        <v>1004</v>
      </c>
      <c r="E92" s="161" t="s">
        <v>141</v>
      </c>
      <c r="F92" s="165">
        <f t="shared" si="3"/>
        <v>14</v>
      </c>
      <c r="G92" s="170" t="s">
        <v>153</v>
      </c>
      <c r="H92" s="164" t="s">
        <v>153</v>
      </c>
      <c r="I92" s="28" t="s">
        <v>153</v>
      </c>
      <c r="J92" s="28" t="s">
        <v>153</v>
      </c>
      <c r="K92" s="28" t="s">
        <v>153</v>
      </c>
      <c r="L92" s="28"/>
      <c r="M92" s="28"/>
      <c r="N92" s="28"/>
      <c r="O92" s="28"/>
      <c r="P92" s="30" t="s">
        <v>153</v>
      </c>
      <c r="Q92" s="30" t="s">
        <v>153</v>
      </c>
      <c r="R92" s="28"/>
      <c r="S92" s="28" t="s">
        <v>153</v>
      </c>
      <c r="T92" s="28" t="s">
        <v>153</v>
      </c>
      <c r="U92" s="28"/>
      <c r="V92" s="28"/>
      <c r="W92" s="28" t="s">
        <v>153</v>
      </c>
      <c r="X92" s="28"/>
      <c r="Y92" s="28" t="s">
        <v>153</v>
      </c>
      <c r="Z92" s="28"/>
      <c r="AA92" s="28"/>
      <c r="AB92" s="28"/>
      <c r="AC92" s="28" t="s">
        <v>153</v>
      </c>
      <c r="AD92" s="31"/>
    </row>
    <row r="93" spans="4:30" x14ac:dyDescent="0.25">
      <c r="D93" s="183">
        <v>1004</v>
      </c>
      <c r="E93" s="161" t="s">
        <v>142</v>
      </c>
      <c r="F93" s="165">
        <f t="shared" si="3"/>
        <v>15</v>
      </c>
      <c r="G93" s="165"/>
      <c r="H93" s="164" t="s">
        <v>153</v>
      </c>
      <c r="I93" s="28" t="s">
        <v>153</v>
      </c>
      <c r="J93" s="28" t="s">
        <v>153</v>
      </c>
      <c r="K93" s="28" t="s">
        <v>153</v>
      </c>
      <c r="L93" s="28"/>
      <c r="M93" s="28"/>
      <c r="N93" s="28"/>
      <c r="O93" s="28"/>
      <c r="P93" s="30" t="s">
        <v>153</v>
      </c>
      <c r="Q93" s="30" t="s">
        <v>153</v>
      </c>
      <c r="R93" s="28"/>
      <c r="S93" s="28" t="s">
        <v>153</v>
      </c>
      <c r="T93" s="28"/>
      <c r="U93" s="28"/>
      <c r="V93" s="28"/>
      <c r="W93" s="28" t="s">
        <v>153</v>
      </c>
      <c r="X93" s="28"/>
      <c r="Y93" s="28" t="s">
        <v>153</v>
      </c>
      <c r="Z93" s="28"/>
      <c r="AA93" s="28"/>
      <c r="AB93" s="28"/>
      <c r="AC93" s="28" t="s">
        <v>153</v>
      </c>
      <c r="AD93" s="31"/>
    </row>
    <row r="94" spans="4:30" x14ac:dyDescent="0.25">
      <c r="D94" s="183">
        <v>1004</v>
      </c>
      <c r="E94" s="161" t="s">
        <v>143</v>
      </c>
      <c r="F94" s="165">
        <f t="shared" si="3"/>
        <v>16</v>
      </c>
      <c r="G94" s="165"/>
      <c r="H94" s="169" t="s">
        <v>153</v>
      </c>
      <c r="I94" s="30" t="s">
        <v>153</v>
      </c>
      <c r="J94" s="30" t="s">
        <v>153</v>
      </c>
      <c r="K94" s="30" t="s">
        <v>153</v>
      </c>
      <c r="L94" s="28"/>
      <c r="M94" s="28"/>
      <c r="N94" s="28"/>
      <c r="O94" s="28"/>
      <c r="P94" s="30" t="s">
        <v>153</v>
      </c>
      <c r="Q94" s="28"/>
      <c r="R94" s="28"/>
      <c r="S94" s="28"/>
      <c r="T94" s="28" t="s">
        <v>153</v>
      </c>
      <c r="U94" s="28" t="s">
        <v>153</v>
      </c>
      <c r="V94" s="28" t="s">
        <v>153</v>
      </c>
      <c r="W94" s="28"/>
      <c r="X94" s="28"/>
      <c r="Y94" s="28" t="s">
        <v>153</v>
      </c>
      <c r="Z94" s="28"/>
      <c r="AA94" s="28"/>
      <c r="AB94" s="28"/>
      <c r="AC94" s="28" t="s">
        <v>153</v>
      </c>
      <c r="AD94" s="31"/>
    </row>
    <row r="95" spans="4:30" x14ac:dyDescent="0.25">
      <c r="D95" s="183">
        <v>1004</v>
      </c>
      <c r="E95" s="161" t="s">
        <v>155</v>
      </c>
      <c r="F95" s="165">
        <f t="shared" si="3"/>
        <v>17</v>
      </c>
      <c r="G95" s="165"/>
      <c r="H95" s="164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31"/>
    </row>
    <row r="96" spans="4:30" x14ac:dyDescent="0.25">
      <c r="D96" s="183">
        <v>1004</v>
      </c>
      <c r="E96" s="161" t="s">
        <v>145</v>
      </c>
      <c r="F96" s="165">
        <f t="shared" si="3"/>
        <v>18</v>
      </c>
      <c r="G96" s="170" t="s">
        <v>153</v>
      </c>
      <c r="H96" s="164" t="s">
        <v>153</v>
      </c>
      <c r="I96" s="28" t="s">
        <v>153</v>
      </c>
      <c r="J96" s="28" t="s">
        <v>153</v>
      </c>
      <c r="K96" s="28" t="s">
        <v>153</v>
      </c>
      <c r="L96" s="28"/>
      <c r="M96" s="28"/>
      <c r="N96" s="28"/>
      <c r="O96" s="28"/>
      <c r="P96" s="28"/>
      <c r="Q96" s="30" t="s">
        <v>153</v>
      </c>
      <c r="R96" s="28"/>
      <c r="S96" s="28" t="s">
        <v>153</v>
      </c>
      <c r="T96" s="28" t="s">
        <v>153</v>
      </c>
      <c r="U96" s="28" t="s">
        <v>153</v>
      </c>
      <c r="V96" s="28" t="s">
        <v>153</v>
      </c>
      <c r="W96" s="28" t="s">
        <v>153</v>
      </c>
      <c r="X96" s="28"/>
      <c r="Y96" s="28"/>
      <c r="Z96" s="28"/>
      <c r="AA96" s="28"/>
      <c r="AB96" s="28"/>
      <c r="AC96" s="28" t="s">
        <v>153</v>
      </c>
      <c r="AD96" s="31"/>
    </row>
    <row r="97" spans="4:30" x14ac:dyDescent="0.25">
      <c r="D97" s="183">
        <v>1004</v>
      </c>
      <c r="E97" s="161" t="s">
        <v>146</v>
      </c>
      <c r="F97" s="165">
        <f t="shared" si="3"/>
        <v>19</v>
      </c>
      <c r="G97" s="165"/>
      <c r="H97" s="164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31"/>
    </row>
    <row r="98" spans="4:30" x14ac:dyDescent="0.25">
      <c r="D98" s="183">
        <v>1004</v>
      </c>
      <c r="E98" s="161" t="s">
        <v>147</v>
      </c>
      <c r="F98" s="165">
        <f t="shared" si="3"/>
        <v>20</v>
      </c>
      <c r="G98" s="166"/>
      <c r="H98" s="164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31"/>
    </row>
    <row r="99" spans="4:30" x14ac:dyDescent="0.25">
      <c r="D99" s="183">
        <v>1004</v>
      </c>
      <c r="E99" s="161" t="s">
        <v>148</v>
      </c>
      <c r="F99" s="165">
        <f t="shared" si="3"/>
        <v>21</v>
      </c>
      <c r="G99" s="166"/>
      <c r="H99" s="164"/>
      <c r="I99" s="28"/>
      <c r="J99" s="28"/>
      <c r="K99" s="28"/>
      <c r="L99" s="28"/>
      <c r="M99" s="28"/>
      <c r="N99" s="28"/>
      <c r="O99" s="28"/>
      <c r="P99" s="28"/>
      <c r="Q99" s="149" t="s">
        <v>153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31"/>
    </row>
    <row r="100" spans="4:30" x14ac:dyDescent="0.25">
      <c r="D100" s="183">
        <v>1004</v>
      </c>
      <c r="E100" s="161" t="s">
        <v>149</v>
      </c>
      <c r="F100" s="165">
        <f t="shared" si="3"/>
        <v>22</v>
      </c>
      <c r="G100" s="166"/>
      <c r="H100" s="169" t="s">
        <v>153</v>
      </c>
      <c r="I100" s="30" t="s">
        <v>153</v>
      </c>
      <c r="J100" s="30" t="s">
        <v>153</v>
      </c>
      <c r="K100" s="28"/>
      <c r="L100" s="28"/>
      <c r="M100" s="30" t="s">
        <v>153</v>
      </c>
      <c r="N100" s="28"/>
      <c r="O100" s="28"/>
      <c r="P100" s="30" t="s">
        <v>153</v>
      </c>
      <c r="Q100" s="30" t="s">
        <v>153</v>
      </c>
      <c r="R100" s="28"/>
      <c r="S100" s="28"/>
      <c r="T100" s="28" t="s">
        <v>153</v>
      </c>
      <c r="U100" s="28" t="s">
        <v>153</v>
      </c>
      <c r="V100" s="28" t="s">
        <v>153</v>
      </c>
      <c r="W100" s="28" t="s">
        <v>153</v>
      </c>
      <c r="X100" s="28"/>
      <c r="Y100" s="28" t="s">
        <v>153</v>
      </c>
      <c r="Z100" s="28"/>
      <c r="AA100" s="28"/>
      <c r="AB100" s="28"/>
      <c r="AC100" s="28"/>
      <c r="AD100" s="31" t="s">
        <v>153</v>
      </c>
    </row>
    <row r="101" spans="4:30" ht="15.75" thickBot="1" x14ac:dyDescent="0.3">
      <c r="D101" s="184">
        <v>1004</v>
      </c>
      <c r="E101" s="175" t="s">
        <v>150</v>
      </c>
      <c r="F101" s="178">
        <v>23</v>
      </c>
      <c r="G101" s="176"/>
      <c r="H101" s="164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 t="s">
        <v>153</v>
      </c>
      <c r="AD101" s="31"/>
    </row>
    <row r="102" spans="4:30" ht="15" customHeight="1" x14ac:dyDescent="0.25">
      <c r="D102" s="179">
        <v>1005</v>
      </c>
      <c r="E102" s="173" t="s">
        <v>876</v>
      </c>
      <c r="F102" s="199"/>
      <c r="G102" s="172">
        <v>24</v>
      </c>
      <c r="H102" s="163">
        <v>1</v>
      </c>
      <c r="I102" s="21">
        <v>2</v>
      </c>
      <c r="J102" s="21">
        <v>3</v>
      </c>
      <c r="K102" s="21">
        <v>4</v>
      </c>
      <c r="L102" s="21">
        <v>5</v>
      </c>
      <c r="M102" s="21">
        <v>6</v>
      </c>
      <c r="N102" s="21">
        <v>7</v>
      </c>
      <c r="O102" s="21">
        <v>8</v>
      </c>
      <c r="P102" s="21">
        <v>9</v>
      </c>
      <c r="Q102" s="21">
        <v>10</v>
      </c>
      <c r="R102" s="21">
        <v>11</v>
      </c>
      <c r="S102" s="21">
        <v>12</v>
      </c>
      <c r="T102" s="21">
        <v>13</v>
      </c>
      <c r="U102" s="21">
        <v>14</v>
      </c>
      <c r="V102" s="21">
        <v>15</v>
      </c>
      <c r="W102" s="21">
        <v>16</v>
      </c>
      <c r="X102" s="21">
        <v>17</v>
      </c>
      <c r="Y102" s="21">
        <v>18</v>
      </c>
      <c r="Z102" s="21">
        <v>19</v>
      </c>
      <c r="AA102" s="21">
        <v>20</v>
      </c>
      <c r="AB102" s="21">
        <v>21</v>
      </c>
      <c r="AC102" s="21">
        <v>22</v>
      </c>
      <c r="AD102" s="24">
        <v>23</v>
      </c>
    </row>
    <row r="103" spans="4:30" ht="15" customHeight="1" x14ac:dyDescent="0.25">
      <c r="D103" s="200">
        <v>1005</v>
      </c>
      <c r="E103" s="173" t="s">
        <v>873</v>
      </c>
      <c r="F103" s="177">
        <v>24</v>
      </c>
      <c r="G103" s="177"/>
      <c r="H103" s="201" t="s">
        <v>153</v>
      </c>
      <c r="I103" s="153" t="s">
        <v>153</v>
      </c>
      <c r="J103" s="153" t="s">
        <v>153</v>
      </c>
      <c r="K103" s="153" t="s">
        <v>153</v>
      </c>
      <c r="L103" s="153" t="s">
        <v>153</v>
      </c>
      <c r="M103" s="153" t="s">
        <v>153</v>
      </c>
      <c r="N103" s="153" t="s">
        <v>153</v>
      </c>
      <c r="O103" s="153" t="s">
        <v>153</v>
      </c>
      <c r="P103" s="153" t="s">
        <v>153</v>
      </c>
      <c r="Q103" s="153" t="s">
        <v>153</v>
      </c>
      <c r="R103" s="153" t="s">
        <v>153</v>
      </c>
      <c r="S103" s="153" t="s">
        <v>153</v>
      </c>
      <c r="T103" s="153" t="s">
        <v>153</v>
      </c>
      <c r="U103" s="153" t="s">
        <v>153</v>
      </c>
      <c r="V103" s="153" t="s">
        <v>153</v>
      </c>
      <c r="W103" s="153" t="s">
        <v>153</v>
      </c>
      <c r="X103" s="153" t="s">
        <v>153</v>
      </c>
      <c r="Y103" s="153" t="s">
        <v>153</v>
      </c>
      <c r="Z103" s="153" t="s">
        <v>153</v>
      </c>
      <c r="AA103" s="153" t="s">
        <v>153</v>
      </c>
      <c r="AB103" s="153" t="s">
        <v>153</v>
      </c>
      <c r="AC103" s="153"/>
      <c r="AD103" s="154" t="s">
        <v>153</v>
      </c>
    </row>
    <row r="104" spans="4:30" x14ac:dyDescent="0.25">
      <c r="D104" s="180">
        <v>1005</v>
      </c>
      <c r="E104" s="161" t="s">
        <v>128</v>
      </c>
      <c r="F104" s="165">
        <v>1</v>
      </c>
      <c r="G104" s="165" t="s">
        <v>153</v>
      </c>
      <c r="H104" s="164" t="s">
        <v>153</v>
      </c>
      <c r="I104" s="28" t="s">
        <v>153</v>
      </c>
      <c r="J104" s="28" t="s">
        <v>153</v>
      </c>
      <c r="K104" s="28" t="s">
        <v>153</v>
      </c>
      <c r="L104" s="28" t="s">
        <v>153</v>
      </c>
      <c r="M104" s="28" t="s">
        <v>153</v>
      </c>
      <c r="N104" s="28" t="s">
        <v>153</v>
      </c>
      <c r="O104" s="28" t="s">
        <v>153</v>
      </c>
      <c r="P104" s="28" t="s">
        <v>153</v>
      </c>
      <c r="Q104" s="28" t="s">
        <v>153</v>
      </c>
      <c r="R104" s="28" t="s">
        <v>153</v>
      </c>
      <c r="S104" s="28" t="s">
        <v>153</v>
      </c>
      <c r="T104" s="28" t="s">
        <v>153</v>
      </c>
      <c r="U104" s="28" t="s">
        <v>153</v>
      </c>
      <c r="V104" s="28" t="s">
        <v>153</v>
      </c>
      <c r="W104" s="28" t="s">
        <v>153</v>
      </c>
      <c r="X104" s="28" t="s">
        <v>153</v>
      </c>
      <c r="Y104" s="28" t="s">
        <v>153</v>
      </c>
      <c r="Z104" s="28" t="s">
        <v>153</v>
      </c>
      <c r="AA104" s="28" t="s">
        <v>153</v>
      </c>
      <c r="AB104" s="28" t="s">
        <v>153</v>
      </c>
      <c r="AC104" s="28" t="s">
        <v>153</v>
      </c>
      <c r="AD104" s="154" t="s">
        <v>153</v>
      </c>
    </row>
    <row r="105" spans="4:30" x14ac:dyDescent="0.25">
      <c r="D105" s="180">
        <v>1005</v>
      </c>
      <c r="E105" s="161" t="s">
        <v>129</v>
      </c>
      <c r="F105" s="165">
        <f>F104+1</f>
        <v>2</v>
      </c>
      <c r="G105" s="165" t="s">
        <v>153</v>
      </c>
      <c r="H105" s="164" t="s">
        <v>153</v>
      </c>
      <c r="I105" s="28" t="s">
        <v>153</v>
      </c>
      <c r="J105" s="28" t="s">
        <v>153</v>
      </c>
      <c r="K105" s="28" t="s">
        <v>153</v>
      </c>
      <c r="L105" s="28" t="s">
        <v>153</v>
      </c>
      <c r="M105" s="28" t="s">
        <v>153</v>
      </c>
      <c r="N105" s="28" t="s">
        <v>153</v>
      </c>
      <c r="O105" s="28" t="s">
        <v>153</v>
      </c>
      <c r="P105" s="28" t="s">
        <v>153</v>
      </c>
      <c r="Q105" s="28" t="s">
        <v>153</v>
      </c>
      <c r="R105" s="28" t="s">
        <v>153</v>
      </c>
      <c r="S105" s="28" t="s">
        <v>153</v>
      </c>
      <c r="T105" s="28" t="s">
        <v>153</v>
      </c>
      <c r="U105" s="28" t="s">
        <v>153</v>
      </c>
      <c r="V105" s="28" t="s">
        <v>153</v>
      </c>
      <c r="W105" s="28" t="s">
        <v>153</v>
      </c>
      <c r="X105" s="28" t="s">
        <v>153</v>
      </c>
      <c r="Y105" s="28" t="s">
        <v>153</v>
      </c>
      <c r="Z105" s="28" t="s">
        <v>153</v>
      </c>
      <c r="AA105" s="28" t="s">
        <v>153</v>
      </c>
      <c r="AB105" s="28" t="s">
        <v>153</v>
      </c>
      <c r="AC105" s="28" t="s">
        <v>153</v>
      </c>
      <c r="AD105" s="154" t="s">
        <v>153</v>
      </c>
    </row>
    <row r="106" spans="4:30" x14ac:dyDescent="0.25">
      <c r="D106" s="180">
        <v>1005</v>
      </c>
      <c r="E106" s="161" t="s">
        <v>130</v>
      </c>
      <c r="F106" s="165">
        <f t="shared" ref="F106:F125" si="4">F105+1</f>
        <v>3</v>
      </c>
      <c r="G106" s="165" t="s">
        <v>153</v>
      </c>
      <c r="H106" s="164" t="s">
        <v>153</v>
      </c>
      <c r="I106" s="28" t="s">
        <v>153</v>
      </c>
      <c r="J106" s="28" t="s">
        <v>153</v>
      </c>
      <c r="K106" s="28" t="s">
        <v>153</v>
      </c>
      <c r="L106" s="28" t="s">
        <v>153</v>
      </c>
      <c r="M106" s="28" t="s">
        <v>153</v>
      </c>
      <c r="N106" s="28" t="s">
        <v>153</v>
      </c>
      <c r="O106" s="28" t="s">
        <v>153</v>
      </c>
      <c r="P106" s="28" t="s">
        <v>153</v>
      </c>
      <c r="Q106" s="28" t="s">
        <v>153</v>
      </c>
      <c r="R106" s="28" t="s">
        <v>153</v>
      </c>
      <c r="S106" s="28" t="s">
        <v>153</v>
      </c>
      <c r="T106" s="28" t="s">
        <v>153</v>
      </c>
      <c r="U106" s="28" t="s">
        <v>153</v>
      </c>
      <c r="V106" s="28" t="s">
        <v>153</v>
      </c>
      <c r="W106" s="28" t="s">
        <v>153</v>
      </c>
      <c r="X106" s="28" t="s">
        <v>153</v>
      </c>
      <c r="Y106" s="28" t="s">
        <v>153</v>
      </c>
      <c r="Z106" s="28" t="s">
        <v>153</v>
      </c>
      <c r="AA106" s="28" t="s">
        <v>153</v>
      </c>
      <c r="AB106" s="28" t="s">
        <v>153</v>
      </c>
      <c r="AC106" s="28" t="s">
        <v>153</v>
      </c>
      <c r="AD106" s="154" t="s">
        <v>153</v>
      </c>
    </row>
    <row r="107" spans="4:30" x14ac:dyDescent="0.25">
      <c r="D107" s="180">
        <v>1005</v>
      </c>
      <c r="E107" s="162" t="s">
        <v>131</v>
      </c>
      <c r="F107" s="165">
        <f t="shared" si="4"/>
        <v>4</v>
      </c>
      <c r="G107" s="171" t="s">
        <v>153</v>
      </c>
      <c r="H107" s="164" t="s">
        <v>153</v>
      </c>
      <c r="I107" s="28" t="s">
        <v>153</v>
      </c>
      <c r="J107" s="28" t="s">
        <v>153</v>
      </c>
      <c r="K107" s="28" t="s">
        <v>153</v>
      </c>
      <c r="L107" s="28" t="s">
        <v>153</v>
      </c>
      <c r="M107" s="28" t="s">
        <v>153</v>
      </c>
      <c r="N107" s="28" t="s">
        <v>153</v>
      </c>
      <c r="O107" s="28" t="s">
        <v>153</v>
      </c>
      <c r="P107" s="28" t="s">
        <v>153</v>
      </c>
      <c r="Q107" s="28" t="s">
        <v>153</v>
      </c>
      <c r="R107" s="28" t="s">
        <v>153</v>
      </c>
      <c r="S107" s="28" t="s">
        <v>153</v>
      </c>
      <c r="T107" s="28" t="s">
        <v>153</v>
      </c>
      <c r="U107" s="28" t="s">
        <v>153</v>
      </c>
      <c r="V107" s="28" t="s">
        <v>153</v>
      </c>
      <c r="W107" s="28" t="s">
        <v>153</v>
      </c>
      <c r="X107" s="28" t="s">
        <v>153</v>
      </c>
      <c r="Y107" s="28" t="s">
        <v>153</v>
      </c>
      <c r="Z107" s="28" t="s">
        <v>153</v>
      </c>
      <c r="AA107" s="28" t="s">
        <v>153</v>
      </c>
      <c r="AB107" s="28" t="s">
        <v>153</v>
      </c>
      <c r="AC107" s="28" t="s">
        <v>153</v>
      </c>
      <c r="AD107" s="154" t="s">
        <v>153</v>
      </c>
    </row>
    <row r="108" spans="4:30" x14ac:dyDescent="0.25">
      <c r="D108" s="180">
        <v>1005</v>
      </c>
      <c r="E108" s="162" t="s">
        <v>132</v>
      </c>
      <c r="F108" s="165">
        <f t="shared" si="4"/>
        <v>5</v>
      </c>
      <c r="G108" s="171" t="s">
        <v>153</v>
      </c>
      <c r="H108" s="164" t="s">
        <v>153</v>
      </c>
      <c r="I108" s="28" t="s">
        <v>153</v>
      </c>
      <c r="J108" s="28" t="s">
        <v>153</v>
      </c>
      <c r="K108" s="28" t="s">
        <v>153</v>
      </c>
      <c r="L108" s="28" t="s">
        <v>153</v>
      </c>
      <c r="M108" s="28" t="s">
        <v>153</v>
      </c>
      <c r="N108" s="28" t="s">
        <v>153</v>
      </c>
      <c r="O108" s="28" t="s">
        <v>153</v>
      </c>
      <c r="P108" s="28" t="s">
        <v>153</v>
      </c>
      <c r="Q108" s="28" t="s">
        <v>153</v>
      </c>
      <c r="R108" s="28" t="s">
        <v>153</v>
      </c>
      <c r="S108" s="28" t="s">
        <v>153</v>
      </c>
      <c r="T108" s="28" t="s">
        <v>153</v>
      </c>
      <c r="U108" s="28" t="s">
        <v>153</v>
      </c>
      <c r="V108" s="28" t="s">
        <v>153</v>
      </c>
      <c r="W108" s="28" t="s">
        <v>153</v>
      </c>
      <c r="X108" s="28" t="s">
        <v>153</v>
      </c>
      <c r="Y108" s="28" t="s">
        <v>153</v>
      </c>
      <c r="Z108" s="28" t="s">
        <v>153</v>
      </c>
      <c r="AA108" s="28" t="s">
        <v>153</v>
      </c>
      <c r="AB108" s="28" t="s">
        <v>153</v>
      </c>
      <c r="AC108" s="28" t="s">
        <v>153</v>
      </c>
      <c r="AD108" s="154" t="s">
        <v>153</v>
      </c>
    </row>
    <row r="109" spans="4:30" x14ac:dyDescent="0.25">
      <c r="D109" s="180">
        <v>1005</v>
      </c>
      <c r="E109" s="162" t="s">
        <v>697</v>
      </c>
      <c r="F109" s="165">
        <f t="shared" si="4"/>
        <v>6</v>
      </c>
      <c r="G109" s="171" t="s">
        <v>153</v>
      </c>
      <c r="H109" s="164" t="s">
        <v>153</v>
      </c>
      <c r="I109" s="28" t="s">
        <v>153</v>
      </c>
      <c r="J109" s="28" t="s">
        <v>153</v>
      </c>
      <c r="K109" s="28" t="s">
        <v>153</v>
      </c>
      <c r="L109" s="28" t="s">
        <v>153</v>
      </c>
      <c r="M109" s="28" t="s">
        <v>153</v>
      </c>
      <c r="N109" s="28" t="s">
        <v>153</v>
      </c>
      <c r="O109" s="28" t="s">
        <v>153</v>
      </c>
      <c r="P109" s="28" t="s">
        <v>153</v>
      </c>
      <c r="Q109" s="28" t="s">
        <v>153</v>
      </c>
      <c r="R109" s="28" t="s">
        <v>153</v>
      </c>
      <c r="S109" s="28" t="s">
        <v>153</v>
      </c>
      <c r="T109" s="28" t="s">
        <v>153</v>
      </c>
      <c r="U109" s="28" t="s">
        <v>153</v>
      </c>
      <c r="V109" s="28" t="s">
        <v>153</v>
      </c>
      <c r="W109" s="28" t="s">
        <v>153</v>
      </c>
      <c r="X109" s="28" t="s">
        <v>153</v>
      </c>
      <c r="Y109" s="28" t="s">
        <v>153</v>
      </c>
      <c r="Z109" s="28" t="s">
        <v>153</v>
      </c>
      <c r="AA109" s="28" t="s">
        <v>153</v>
      </c>
      <c r="AB109" s="28" t="s">
        <v>153</v>
      </c>
      <c r="AC109" s="28" t="s">
        <v>153</v>
      </c>
      <c r="AD109" s="154" t="s">
        <v>153</v>
      </c>
    </row>
    <row r="110" spans="4:30" x14ac:dyDescent="0.25">
      <c r="D110" s="180">
        <v>1005</v>
      </c>
      <c r="E110" s="162" t="s">
        <v>134</v>
      </c>
      <c r="F110" s="165">
        <f t="shared" si="4"/>
        <v>7</v>
      </c>
      <c r="G110" s="171" t="s">
        <v>153</v>
      </c>
      <c r="H110" s="164" t="s">
        <v>153</v>
      </c>
      <c r="I110" s="28" t="s">
        <v>153</v>
      </c>
      <c r="J110" s="28" t="s">
        <v>153</v>
      </c>
      <c r="K110" s="28" t="s">
        <v>153</v>
      </c>
      <c r="L110" s="28" t="s">
        <v>153</v>
      </c>
      <c r="M110" s="28" t="s">
        <v>153</v>
      </c>
      <c r="N110" s="28" t="s">
        <v>153</v>
      </c>
      <c r="O110" s="28" t="s">
        <v>153</v>
      </c>
      <c r="P110" s="28" t="s">
        <v>153</v>
      </c>
      <c r="Q110" s="28" t="s">
        <v>153</v>
      </c>
      <c r="R110" s="28" t="s">
        <v>153</v>
      </c>
      <c r="S110" s="28" t="s">
        <v>153</v>
      </c>
      <c r="T110" s="28" t="s">
        <v>153</v>
      </c>
      <c r="U110" s="28" t="s">
        <v>153</v>
      </c>
      <c r="V110" s="28" t="s">
        <v>153</v>
      </c>
      <c r="W110" s="28" t="s">
        <v>153</v>
      </c>
      <c r="X110" s="28" t="s">
        <v>153</v>
      </c>
      <c r="Y110" s="28" t="s">
        <v>153</v>
      </c>
      <c r="Z110" s="28" t="s">
        <v>153</v>
      </c>
      <c r="AA110" s="28" t="s">
        <v>153</v>
      </c>
      <c r="AB110" s="28" t="s">
        <v>153</v>
      </c>
      <c r="AC110" s="28" t="s">
        <v>153</v>
      </c>
      <c r="AD110" s="154" t="s">
        <v>153</v>
      </c>
    </row>
    <row r="111" spans="4:30" x14ac:dyDescent="0.25">
      <c r="D111" s="180">
        <v>1005</v>
      </c>
      <c r="E111" s="162" t="s">
        <v>135</v>
      </c>
      <c r="F111" s="165">
        <f t="shared" si="4"/>
        <v>8</v>
      </c>
      <c r="G111" s="171" t="s">
        <v>153</v>
      </c>
      <c r="H111" s="164" t="s">
        <v>153</v>
      </c>
      <c r="I111" s="28" t="s">
        <v>153</v>
      </c>
      <c r="J111" s="28" t="s">
        <v>153</v>
      </c>
      <c r="K111" s="28" t="s">
        <v>153</v>
      </c>
      <c r="L111" s="28" t="s">
        <v>153</v>
      </c>
      <c r="M111" s="28" t="s">
        <v>153</v>
      </c>
      <c r="N111" s="28" t="s">
        <v>153</v>
      </c>
      <c r="O111" s="28" t="s">
        <v>153</v>
      </c>
      <c r="P111" s="28" t="s">
        <v>153</v>
      </c>
      <c r="Q111" s="28" t="s">
        <v>153</v>
      </c>
      <c r="R111" s="28" t="s">
        <v>153</v>
      </c>
      <c r="S111" s="28" t="s">
        <v>153</v>
      </c>
      <c r="T111" s="28" t="s">
        <v>153</v>
      </c>
      <c r="U111" s="28" t="s">
        <v>153</v>
      </c>
      <c r="V111" s="28" t="s">
        <v>153</v>
      </c>
      <c r="W111" s="28" t="s">
        <v>153</v>
      </c>
      <c r="X111" s="28" t="s">
        <v>153</v>
      </c>
      <c r="Y111" s="28" t="s">
        <v>153</v>
      </c>
      <c r="Z111" s="28" t="s">
        <v>153</v>
      </c>
      <c r="AA111" s="28" t="s">
        <v>153</v>
      </c>
      <c r="AB111" s="28" t="s">
        <v>153</v>
      </c>
      <c r="AC111" s="28" t="s">
        <v>153</v>
      </c>
      <c r="AD111" s="154" t="s">
        <v>153</v>
      </c>
    </row>
    <row r="112" spans="4:30" x14ac:dyDescent="0.25">
      <c r="D112" s="180">
        <v>1005</v>
      </c>
      <c r="E112" s="161" t="s">
        <v>136</v>
      </c>
      <c r="F112" s="165">
        <f t="shared" si="4"/>
        <v>9</v>
      </c>
      <c r="G112" s="165" t="s">
        <v>153</v>
      </c>
      <c r="H112" s="164" t="s">
        <v>153</v>
      </c>
      <c r="I112" s="28" t="s">
        <v>153</v>
      </c>
      <c r="J112" s="28" t="s">
        <v>153</v>
      </c>
      <c r="K112" s="28" t="s">
        <v>153</v>
      </c>
      <c r="L112" s="28" t="s">
        <v>153</v>
      </c>
      <c r="M112" s="28" t="s">
        <v>153</v>
      </c>
      <c r="N112" s="28" t="s">
        <v>153</v>
      </c>
      <c r="O112" s="28" t="s">
        <v>153</v>
      </c>
      <c r="P112" s="28" t="s">
        <v>153</v>
      </c>
      <c r="Q112" s="28" t="s">
        <v>153</v>
      </c>
      <c r="R112" s="28" t="s">
        <v>153</v>
      </c>
      <c r="S112" s="28" t="s">
        <v>153</v>
      </c>
      <c r="T112" s="28" t="s">
        <v>153</v>
      </c>
      <c r="U112" s="28" t="s">
        <v>153</v>
      </c>
      <c r="V112" s="28" t="s">
        <v>153</v>
      </c>
      <c r="W112" s="28" t="s">
        <v>153</v>
      </c>
      <c r="X112" s="28" t="s">
        <v>153</v>
      </c>
      <c r="Y112" s="28" t="s">
        <v>153</v>
      </c>
      <c r="Z112" s="28" t="s">
        <v>153</v>
      </c>
      <c r="AA112" s="28" t="s">
        <v>153</v>
      </c>
      <c r="AB112" s="28" t="s">
        <v>153</v>
      </c>
      <c r="AC112" s="28" t="s">
        <v>153</v>
      </c>
      <c r="AD112" s="154" t="s">
        <v>153</v>
      </c>
    </row>
    <row r="113" spans="4:30" ht="15" customHeight="1" x14ac:dyDescent="0.25">
      <c r="D113" s="180">
        <v>1005</v>
      </c>
      <c r="E113" s="168" t="s">
        <v>587</v>
      </c>
      <c r="F113" s="165">
        <f t="shared" si="4"/>
        <v>10</v>
      </c>
      <c r="G113" s="165" t="s">
        <v>153</v>
      </c>
      <c r="H113" s="164" t="s">
        <v>153</v>
      </c>
      <c r="I113" s="28" t="s">
        <v>153</v>
      </c>
      <c r="J113" s="28" t="s">
        <v>153</v>
      </c>
      <c r="K113" s="28" t="s">
        <v>153</v>
      </c>
      <c r="L113" s="28" t="s">
        <v>153</v>
      </c>
      <c r="M113" s="28" t="s">
        <v>153</v>
      </c>
      <c r="N113" s="28" t="s">
        <v>153</v>
      </c>
      <c r="O113" s="28" t="s">
        <v>153</v>
      </c>
      <c r="P113" s="28" t="s">
        <v>153</v>
      </c>
      <c r="Q113" s="28" t="s">
        <v>153</v>
      </c>
      <c r="R113" s="28" t="s">
        <v>153</v>
      </c>
      <c r="S113" s="28" t="s">
        <v>153</v>
      </c>
      <c r="T113" s="28" t="s">
        <v>153</v>
      </c>
      <c r="U113" s="28" t="s">
        <v>153</v>
      </c>
      <c r="V113" s="28" t="s">
        <v>153</v>
      </c>
      <c r="W113" s="28" t="s">
        <v>153</v>
      </c>
      <c r="X113" s="28" t="s">
        <v>153</v>
      </c>
      <c r="Y113" s="28" t="s">
        <v>153</v>
      </c>
      <c r="Z113" s="28" t="s">
        <v>153</v>
      </c>
      <c r="AA113" s="28" t="s">
        <v>153</v>
      </c>
      <c r="AB113" s="28" t="s">
        <v>153</v>
      </c>
      <c r="AC113" s="28" t="s">
        <v>153</v>
      </c>
      <c r="AD113" s="154" t="s">
        <v>153</v>
      </c>
    </row>
    <row r="114" spans="4:30" x14ac:dyDescent="0.25">
      <c r="D114" s="180">
        <v>1005</v>
      </c>
      <c r="E114" s="168" t="s">
        <v>138</v>
      </c>
      <c r="F114" s="165">
        <f t="shared" si="4"/>
        <v>11</v>
      </c>
      <c r="G114" s="165" t="s">
        <v>153</v>
      </c>
      <c r="H114" s="164" t="s">
        <v>153</v>
      </c>
      <c r="I114" s="28" t="s">
        <v>153</v>
      </c>
      <c r="J114" s="28" t="s">
        <v>153</v>
      </c>
      <c r="K114" s="28" t="s">
        <v>153</v>
      </c>
      <c r="L114" s="28" t="s">
        <v>153</v>
      </c>
      <c r="M114" s="28" t="s">
        <v>153</v>
      </c>
      <c r="N114" s="28" t="s">
        <v>153</v>
      </c>
      <c r="O114" s="28" t="s">
        <v>153</v>
      </c>
      <c r="P114" s="28" t="s">
        <v>153</v>
      </c>
      <c r="Q114" s="28" t="s">
        <v>153</v>
      </c>
      <c r="R114" s="28" t="s">
        <v>153</v>
      </c>
      <c r="S114" s="28" t="s">
        <v>153</v>
      </c>
      <c r="T114" s="28" t="s">
        <v>153</v>
      </c>
      <c r="U114" s="28" t="s">
        <v>153</v>
      </c>
      <c r="V114" s="28" t="s">
        <v>153</v>
      </c>
      <c r="W114" s="28" t="s">
        <v>153</v>
      </c>
      <c r="X114" s="28" t="s">
        <v>153</v>
      </c>
      <c r="Y114" s="28" t="s">
        <v>153</v>
      </c>
      <c r="Z114" s="28" t="s">
        <v>153</v>
      </c>
      <c r="AA114" s="28" t="s">
        <v>153</v>
      </c>
      <c r="AB114" s="28" t="s">
        <v>153</v>
      </c>
      <c r="AC114" s="28" t="s">
        <v>153</v>
      </c>
      <c r="AD114" s="154" t="s">
        <v>153</v>
      </c>
    </row>
    <row r="115" spans="4:30" x14ac:dyDescent="0.25">
      <c r="D115" s="180">
        <v>1005</v>
      </c>
      <c r="E115" s="161" t="s">
        <v>139</v>
      </c>
      <c r="F115" s="165">
        <f t="shared" si="4"/>
        <v>12</v>
      </c>
      <c r="G115" s="165" t="s">
        <v>153</v>
      </c>
      <c r="H115" s="164" t="s">
        <v>153</v>
      </c>
      <c r="I115" s="28" t="s">
        <v>153</v>
      </c>
      <c r="J115" s="28" t="s">
        <v>153</v>
      </c>
      <c r="K115" s="28" t="s">
        <v>153</v>
      </c>
      <c r="L115" s="28" t="s">
        <v>153</v>
      </c>
      <c r="M115" s="28" t="s">
        <v>153</v>
      </c>
      <c r="N115" s="28" t="s">
        <v>153</v>
      </c>
      <c r="O115" s="28" t="s">
        <v>153</v>
      </c>
      <c r="P115" s="28" t="s">
        <v>153</v>
      </c>
      <c r="Q115" s="28" t="s">
        <v>153</v>
      </c>
      <c r="R115" s="28" t="s">
        <v>153</v>
      </c>
      <c r="S115" s="28" t="s">
        <v>153</v>
      </c>
      <c r="T115" s="28" t="s">
        <v>153</v>
      </c>
      <c r="U115" s="28" t="s">
        <v>153</v>
      </c>
      <c r="V115" s="28" t="s">
        <v>153</v>
      </c>
      <c r="W115" s="28" t="s">
        <v>153</v>
      </c>
      <c r="X115" s="28" t="s">
        <v>153</v>
      </c>
      <c r="Y115" s="28" t="s">
        <v>153</v>
      </c>
      <c r="Z115" s="28" t="s">
        <v>153</v>
      </c>
      <c r="AA115" s="28" t="s">
        <v>153</v>
      </c>
      <c r="AB115" s="28" t="s">
        <v>153</v>
      </c>
      <c r="AC115" s="28" t="s">
        <v>153</v>
      </c>
      <c r="AD115" s="154" t="s">
        <v>153</v>
      </c>
    </row>
    <row r="116" spans="4:30" x14ac:dyDescent="0.25">
      <c r="D116" s="180">
        <v>1005</v>
      </c>
      <c r="E116" s="161" t="s">
        <v>140</v>
      </c>
      <c r="F116" s="165">
        <f t="shared" si="4"/>
        <v>13</v>
      </c>
      <c r="G116" s="165" t="s">
        <v>153</v>
      </c>
      <c r="H116" s="164" t="s">
        <v>153</v>
      </c>
      <c r="I116" s="28" t="s">
        <v>153</v>
      </c>
      <c r="J116" s="28" t="s">
        <v>153</v>
      </c>
      <c r="K116" s="28" t="s">
        <v>153</v>
      </c>
      <c r="L116" s="28" t="s">
        <v>153</v>
      </c>
      <c r="M116" s="28" t="s">
        <v>153</v>
      </c>
      <c r="N116" s="28" t="s">
        <v>153</v>
      </c>
      <c r="O116" s="28" t="s">
        <v>153</v>
      </c>
      <c r="P116" s="28" t="s">
        <v>153</v>
      </c>
      <c r="Q116" s="28" t="s">
        <v>153</v>
      </c>
      <c r="R116" s="28" t="s">
        <v>153</v>
      </c>
      <c r="S116" s="28" t="s">
        <v>153</v>
      </c>
      <c r="T116" s="28" t="s">
        <v>153</v>
      </c>
      <c r="U116" s="28" t="s">
        <v>153</v>
      </c>
      <c r="V116" s="28" t="s">
        <v>153</v>
      </c>
      <c r="W116" s="28" t="s">
        <v>153</v>
      </c>
      <c r="X116" s="28" t="s">
        <v>153</v>
      </c>
      <c r="Y116" s="28" t="s">
        <v>153</v>
      </c>
      <c r="Z116" s="28" t="s">
        <v>153</v>
      </c>
      <c r="AA116" s="28" t="s">
        <v>153</v>
      </c>
      <c r="AB116" s="28" t="s">
        <v>153</v>
      </c>
      <c r="AC116" s="28" t="s">
        <v>153</v>
      </c>
      <c r="AD116" s="154" t="s">
        <v>153</v>
      </c>
    </row>
    <row r="117" spans="4:30" x14ac:dyDescent="0.25">
      <c r="D117" s="180">
        <v>1005</v>
      </c>
      <c r="E117" s="161" t="s">
        <v>141</v>
      </c>
      <c r="F117" s="165">
        <f t="shared" si="4"/>
        <v>14</v>
      </c>
      <c r="G117" s="165" t="s">
        <v>153</v>
      </c>
      <c r="H117" s="164" t="s">
        <v>153</v>
      </c>
      <c r="I117" s="28" t="s">
        <v>153</v>
      </c>
      <c r="J117" s="28" t="s">
        <v>153</v>
      </c>
      <c r="K117" s="28" t="s">
        <v>153</v>
      </c>
      <c r="L117" s="28" t="s">
        <v>153</v>
      </c>
      <c r="M117" s="28" t="s">
        <v>153</v>
      </c>
      <c r="N117" s="28" t="s">
        <v>153</v>
      </c>
      <c r="O117" s="28" t="s">
        <v>153</v>
      </c>
      <c r="P117" s="28" t="s">
        <v>153</v>
      </c>
      <c r="Q117" s="28" t="s">
        <v>153</v>
      </c>
      <c r="R117" s="28" t="s">
        <v>153</v>
      </c>
      <c r="S117" s="28" t="s">
        <v>153</v>
      </c>
      <c r="T117" s="28" t="s">
        <v>153</v>
      </c>
      <c r="U117" s="28" t="s">
        <v>153</v>
      </c>
      <c r="V117" s="28" t="s">
        <v>153</v>
      </c>
      <c r="W117" s="28" t="s">
        <v>153</v>
      </c>
      <c r="X117" s="28" t="s">
        <v>153</v>
      </c>
      <c r="Y117" s="28" t="s">
        <v>153</v>
      </c>
      <c r="Z117" s="28" t="s">
        <v>153</v>
      </c>
      <c r="AA117" s="28" t="s">
        <v>153</v>
      </c>
      <c r="AB117" s="28" t="s">
        <v>153</v>
      </c>
      <c r="AC117" s="28" t="s">
        <v>153</v>
      </c>
      <c r="AD117" s="154" t="s">
        <v>153</v>
      </c>
    </row>
    <row r="118" spans="4:30" x14ac:dyDescent="0.25">
      <c r="D118" s="180">
        <v>1005</v>
      </c>
      <c r="E118" s="161" t="s">
        <v>142</v>
      </c>
      <c r="F118" s="165">
        <f t="shared" si="4"/>
        <v>15</v>
      </c>
      <c r="G118" s="165" t="s">
        <v>153</v>
      </c>
      <c r="H118" s="164" t="s">
        <v>153</v>
      </c>
      <c r="I118" s="28" t="s">
        <v>153</v>
      </c>
      <c r="J118" s="28" t="s">
        <v>153</v>
      </c>
      <c r="K118" s="28" t="s">
        <v>153</v>
      </c>
      <c r="L118" s="28" t="s">
        <v>153</v>
      </c>
      <c r="M118" s="28" t="s">
        <v>153</v>
      </c>
      <c r="N118" s="28" t="s">
        <v>153</v>
      </c>
      <c r="O118" s="28" t="s">
        <v>153</v>
      </c>
      <c r="P118" s="28" t="s">
        <v>153</v>
      </c>
      <c r="Q118" s="28" t="s">
        <v>153</v>
      </c>
      <c r="R118" s="28" t="s">
        <v>153</v>
      </c>
      <c r="S118" s="28" t="s">
        <v>153</v>
      </c>
      <c r="T118" s="28" t="s">
        <v>153</v>
      </c>
      <c r="U118" s="28" t="s">
        <v>153</v>
      </c>
      <c r="V118" s="28" t="s">
        <v>153</v>
      </c>
      <c r="W118" s="28" t="s">
        <v>153</v>
      </c>
      <c r="X118" s="28" t="s">
        <v>153</v>
      </c>
      <c r="Y118" s="28" t="s">
        <v>153</v>
      </c>
      <c r="Z118" s="28" t="s">
        <v>153</v>
      </c>
      <c r="AA118" s="28" t="s">
        <v>153</v>
      </c>
      <c r="AB118" s="28" t="s">
        <v>153</v>
      </c>
      <c r="AC118" s="28" t="s">
        <v>153</v>
      </c>
      <c r="AD118" s="154" t="s">
        <v>153</v>
      </c>
    </row>
    <row r="119" spans="4:30" x14ac:dyDescent="0.25">
      <c r="D119" s="180">
        <v>1005</v>
      </c>
      <c r="E119" s="161" t="s">
        <v>143</v>
      </c>
      <c r="F119" s="165">
        <f t="shared" si="4"/>
        <v>16</v>
      </c>
      <c r="G119" s="165" t="s">
        <v>153</v>
      </c>
      <c r="H119" s="164" t="s">
        <v>153</v>
      </c>
      <c r="I119" s="28" t="s">
        <v>153</v>
      </c>
      <c r="J119" s="28" t="s">
        <v>153</v>
      </c>
      <c r="K119" s="28" t="s">
        <v>153</v>
      </c>
      <c r="L119" s="28" t="s">
        <v>153</v>
      </c>
      <c r="M119" s="28" t="s">
        <v>153</v>
      </c>
      <c r="N119" s="28" t="s">
        <v>153</v>
      </c>
      <c r="O119" s="28" t="s">
        <v>153</v>
      </c>
      <c r="P119" s="28" t="s">
        <v>153</v>
      </c>
      <c r="Q119" s="28" t="s">
        <v>153</v>
      </c>
      <c r="R119" s="28" t="s">
        <v>153</v>
      </c>
      <c r="S119" s="28" t="s">
        <v>153</v>
      </c>
      <c r="T119" s="28" t="s">
        <v>153</v>
      </c>
      <c r="U119" s="28" t="s">
        <v>153</v>
      </c>
      <c r="V119" s="28" t="s">
        <v>153</v>
      </c>
      <c r="W119" s="28" t="s">
        <v>153</v>
      </c>
      <c r="X119" s="28" t="s">
        <v>153</v>
      </c>
      <c r="Y119" s="28" t="s">
        <v>153</v>
      </c>
      <c r="Z119" s="28" t="s">
        <v>153</v>
      </c>
      <c r="AA119" s="28" t="s">
        <v>153</v>
      </c>
      <c r="AB119" s="28" t="s">
        <v>153</v>
      </c>
      <c r="AC119" s="28" t="s">
        <v>153</v>
      </c>
      <c r="AD119" s="154" t="s">
        <v>153</v>
      </c>
    </row>
    <row r="120" spans="4:30" x14ac:dyDescent="0.25">
      <c r="D120" s="180">
        <v>1005</v>
      </c>
      <c r="E120" s="161" t="s">
        <v>155</v>
      </c>
      <c r="F120" s="165">
        <f t="shared" si="4"/>
        <v>17</v>
      </c>
      <c r="G120" s="165" t="s">
        <v>153</v>
      </c>
      <c r="H120" s="164" t="s">
        <v>153</v>
      </c>
      <c r="I120" s="28" t="s">
        <v>153</v>
      </c>
      <c r="J120" s="28" t="s">
        <v>153</v>
      </c>
      <c r="K120" s="28" t="s">
        <v>153</v>
      </c>
      <c r="L120" s="28" t="s">
        <v>153</v>
      </c>
      <c r="M120" s="28" t="s">
        <v>153</v>
      </c>
      <c r="N120" s="28" t="s">
        <v>153</v>
      </c>
      <c r="O120" s="28" t="s">
        <v>153</v>
      </c>
      <c r="P120" s="28" t="s">
        <v>153</v>
      </c>
      <c r="Q120" s="28" t="s">
        <v>153</v>
      </c>
      <c r="R120" s="28" t="s">
        <v>153</v>
      </c>
      <c r="S120" s="28" t="s">
        <v>153</v>
      </c>
      <c r="T120" s="28" t="s">
        <v>153</v>
      </c>
      <c r="U120" s="28" t="s">
        <v>153</v>
      </c>
      <c r="V120" s="28" t="s">
        <v>153</v>
      </c>
      <c r="W120" s="28" t="s">
        <v>153</v>
      </c>
      <c r="X120" s="28" t="s">
        <v>153</v>
      </c>
      <c r="Y120" s="28" t="s">
        <v>153</v>
      </c>
      <c r="Z120" s="28" t="s">
        <v>153</v>
      </c>
      <c r="AA120" s="28" t="s">
        <v>153</v>
      </c>
      <c r="AB120" s="28" t="s">
        <v>153</v>
      </c>
      <c r="AC120" s="28" t="s">
        <v>153</v>
      </c>
      <c r="AD120" s="154" t="s">
        <v>153</v>
      </c>
    </row>
    <row r="121" spans="4:30" x14ac:dyDescent="0.25">
      <c r="D121" s="180">
        <v>1005</v>
      </c>
      <c r="E121" s="161" t="s">
        <v>145</v>
      </c>
      <c r="F121" s="165">
        <f t="shared" si="4"/>
        <v>18</v>
      </c>
      <c r="G121" s="165" t="s">
        <v>153</v>
      </c>
      <c r="H121" s="164" t="s">
        <v>153</v>
      </c>
      <c r="I121" s="28" t="s">
        <v>153</v>
      </c>
      <c r="J121" s="28" t="s">
        <v>153</v>
      </c>
      <c r="K121" s="28" t="s">
        <v>153</v>
      </c>
      <c r="L121" s="28" t="s">
        <v>153</v>
      </c>
      <c r="M121" s="28" t="s">
        <v>153</v>
      </c>
      <c r="N121" s="28" t="s">
        <v>153</v>
      </c>
      <c r="O121" s="28" t="s">
        <v>153</v>
      </c>
      <c r="P121" s="28" t="s">
        <v>153</v>
      </c>
      <c r="Q121" s="28" t="s">
        <v>153</v>
      </c>
      <c r="R121" s="28" t="s">
        <v>153</v>
      </c>
      <c r="S121" s="28" t="s">
        <v>153</v>
      </c>
      <c r="T121" s="28" t="s">
        <v>153</v>
      </c>
      <c r="U121" s="28" t="s">
        <v>153</v>
      </c>
      <c r="V121" s="28" t="s">
        <v>153</v>
      </c>
      <c r="W121" s="28" t="s">
        <v>153</v>
      </c>
      <c r="X121" s="28" t="s">
        <v>153</v>
      </c>
      <c r="Y121" s="28" t="s">
        <v>153</v>
      </c>
      <c r="Z121" s="28" t="s">
        <v>153</v>
      </c>
      <c r="AA121" s="28" t="s">
        <v>153</v>
      </c>
      <c r="AB121" s="28" t="s">
        <v>153</v>
      </c>
      <c r="AC121" s="28" t="s">
        <v>153</v>
      </c>
      <c r="AD121" s="154" t="s">
        <v>153</v>
      </c>
    </row>
    <row r="122" spans="4:30" x14ac:dyDescent="0.25">
      <c r="D122" s="180">
        <v>1005</v>
      </c>
      <c r="E122" s="161" t="s">
        <v>146</v>
      </c>
      <c r="F122" s="165">
        <f t="shared" si="4"/>
        <v>19</v>
      </c>
      <c r="G122" s="165" t="s">
        <v>153</v>
      </c>
      <c r="H122" s="164" t="s">
        <v>153</v>
      </c>
      <c r="I122" s="28" t="s">
        <v>153</v>
      </c>
      <c r="J122" s="28" t="s">
        <v>153</v>
      </c>
      <c r="K122" s="28" t="s">
        <v>153</v>
      </c>
      <c r="L122" s="28" t="s">
        <v>153</v>
      </c>
      <c r="M122" s="28" t="s">
        <v>153</v>
      </c>
      <c r="N122" s="28" t="s">
        <v>153</v>
      </c>
      <c r="O122" s="28" t="s">
        <v>153</v>
      </c>
      <c r="P122" s="28" t="s">
        <v>153</v>
      </c>
      <c r="Q122" s="28" t="s">
        <v>153</v>
      </c>
      <c r="R122" s="28" t="s">
        <v>153</v>
      </c>
      <c r="S122" s="28" t="s">
        <v>153</v>
      </c>
      <c r="T122" s="28" t="s">
        <v>153</v>
      </c>
      <c r="U122" s="28" t="s">
        <v>153</v>
      </c>
      <c r="V122" s="28" t="s">
        <v>153</v>
      </c>
      <c r="W122" s="28" t="s">
        <v>153</v>
      </c>
      <c r="X122" s="28" t="s">
        <v>153</v>
      </c>
      <c r="Y122" s="28" t="s">
        <v>153</v>
      </c>
      <c r="Z122" s="28" t="s">
        <v>153</v>
      </c>
      <c r="AA122" s="28" t="s">
        <v>153</v>
      </c>
      <c r="AB122" s="28" t="s">
        <v>153</v>
      </c>
      <c r="AC122" s="28" t="s">
        <v>153</v>
      </c>
      <c r="AD122" s="154" t="s">
        <v>153</v>
      </c>
    </row>
    <row r="123" spans="4:30" x14ac:dyDescent="0.25">
      <c r="D123" s="180">
        <v>1005</v>
      </c>
      <c r="E123" s="161" t="s">
        <v>147</v>
      </c>
      <c r="F123" s="165">
        <f t="shared" si="4"/>
        <v>20</v>
      </c>
      <c r="G123" s="165" t="s">
        <v>153</v>
      </c>
      <c r="H123" s="164" t="s">
        <v>153</v>
      </c>
      <c r="I123" s="28" t="s">
        <v>153</v>
      </c>
      <c r="J123" s="28" t="s">
        <v>153</v>
      </c>
      <c r="K123" s="28" t="s">
        <v>153</v>
      </c>
      <c r="L123" s="28" t="s">
        <v>153</v>
      </c>
      <c r="M123" s="28" t="s">
        <v>153</v>
      </c>
      <c r="N123" s="28" t="s">
        <v>153</v>
      </c>
      <c r="O123" s="28" t="s">
        <v>153</v>
      </c>
      <c r="P123" s="28" t="s">
        <v>153</v>
      </c>
      <c r="Q123" s="28" t="s">
        <v>153</v>
      </c>
      <c r="R123" s="28" t="s">
        <v>153</v>
      </c>
      <c r="S123" s="28" t="s">
        <v>153</v>
      </c>
      <c r="T123" s="28" t="s">
        <v>153</v>
      </c>
      <c r="U123" s="28" t="s">
        <v>153</v>
      </c>
      <c r="V123" s="28" t="s">
        <v>153</v>
      </c>
      <c r="W123" s="28" t="s">
        <v>153</v>
      </c>
      <c r="X123" s="28" t="s">
        <v>153</v>
      </c>
      <c r="Y123" s="28" t="s">
        <v>153</v>
      </c>
      <c r="Z123" s="28" t="s">
        <v>153</v>
      </c>
      <c r="AA123" s="28" t="s">
        <v>153</v>
      </c>
      <c r="AB123" s="28" t="s">
        <v>153</v>
      </c>
      <c r="AC123" s="28" t="s">
        <v>153</v>
      </c>
      <c r="AD123" s="154" t="s">
        <v>153</v>
      </c>
    </row>
    <row r="124" spans="4:30" x14ac:dyDescent="0.25">
      <c r="D124" s="180">
        <v>1005</v>
      </c>
      <c r="E124" s="161" t="s">
        <v>148</v>
      </c>
      <c r="F124" s="165">
        <f t="shared" si="4"/>
        <v>21</v>
      </c>
      <c r="G124" s="165" t="s">
        <v>153</v>
      </c>
      <c r="H124" s="164" t="s">
        <v>153</v>
      </c>
      <c r="I124" s="28" t="s">
        <v>153</v>
      </c>
      <c r="J124" s="28" t="s">
        <v>153</v>
      </c>
      <c r="K124" s="28" t="s">
        <v>153</v>
      </c>
      <c r="L124" s="28" t="s">
        <v>153</v>
      </c>
      <c r="M124" s="28" t="s">
        <v>153</v>
      </c>
      <c r="N124" s="28" t="s">
        <v>153</v>
      </c>
      <c r="O124" s="28" t="s">
        <v>153</v>
      </c>
      <c r="P124" s="28" t="s">
        <v>153</v>
      </c>
      <c r="Q124" s="28" t="s">
        <v>153</v>
      </c>
      <c r="R124" s="28" t="s">
        <v>153</v>
      </c>
      <c r="S124" s="28" t="s">
        <v>153</v>
      </c>
      <c r="T124" s="28" t="s">
        <v>153</v>
      </c>
      <c r="U124" s="28" t="s">
        <v>153</v>
      </c>
      <c r="V124" s="28" t="s">
        <v>153</v>
      </c>
      <c r="W124" s="28" t="s">
        <v>153</v>
      </c>
      <c r="X124" s="28" t="s">
        <v>153</v>
      </c>
      <c r="Y124" s="28" t="s">
        <v>153</v>
      </c>
      <c r="Z124" s="28" t="s">
        <v>153</v>
      </c>
      <c r="AA124" s="28" t="s">
        <v>153</v>
      </c>
      <c r="AB124" s="28" t="s">
        <v>153</v>
      </c>
      <c r="AC124" s="28" t="s">
        <v>153</v>
      </c>
      <c r="AD124" s="154" t="s">
        <v>153</v>
      </c>
    </row>
    <row r="125" spans="4:30" x14ac:dyDescent="0.25">
      <c r="D125" s="180">
        <v>1005</v>
      </c>
      <c r="E125" s="161" t="s">
        <v>149</v>
      </c>
      <c r="F125" s="165">
        <f t="shared" si="4"/>
        <v>22</v>
      </c>
      <c r="G125" s="165"/>
      <c r="H125" s="164" t="s">
        <v>153</v>
      </c>
      <c r="I125" s="164" t="s">
        <v>153</v>
      </c>
      <c r="J125" s="164" t="s">
        <v>153</v>
      </c>
      <c r="K125" s="164" t="s">
        <v>153</v>
      </c>
      <c r="L125" s="164" t="s">
        <v>153</v>
      </c>
      <c r="M125" s="164" t="s">
        <v>153</v>
      </c>
      <c r="N125" s="164" t="s">
        <v>153</v>
      </c>
      <c r="O125" s="164" t="s">
        <v>153</v>
      </c>
      <c r="P125" s="164" t="s">
        <v>153</v>
      </c>
      <c r="Q125" s="164" t="s">
        <v>153</v>
      </c>
      <c r="R125" s="164" t="s">
        <v>153</v>
      </c>
      <c r="S125" s="164" t="s">
        <v>153</v>
      </c>
      <c r="T125" s="164" t="s">
        <v>153</v>
      </c>
      <c r="U125" s="164" t="s">
        <v>153</v>
      </c>
      <c r="V125" s="164" t="s">
        <v>153</v>
      </c>
      <c r="W125" s="164" t="s">
        <v>153</v>
      </c>
      <c r="X125" s="164" t="s">
        <v>153</v>
      </c>
      <c r="Y125" s="164" t="s">
        <v>153</v>
      </c>
      <c r="Z125" s="164" t="s">
        <v>153</v>
      </c>
      <c r="AA125" s="164" t="s">
        <v>153</v>
      </c>
      <c r="AB125" s="164" t="s">
        <v>153</v>
      </c>
      <c r="AC125" s="164" t="s">
        <v>153</v>
      </c>
      <c r="AD125" s="31" t="s">
        <v>153</v>
      </c>
    </row>
    <row r="126" spans="4:30" ht="15.75" thickBot="1" x14ac:dyDescent="0.3">
      <c r="D126" s="181">
        <v>1005</v>
      </c>
      <c r="E126" s="175" t="s">
        <v>150</v>
      </c>
      <c r="F126" s="178">
        <v>23</v>
      </c>
      <c r="G126" s="178" t="s">
        <v>153</v>
      </c>
      <c r="H126" s="178" t="s">
        <v>153</v>
      </c>
      <c r="I126" s="178" t="s">
        <v>153</v>
      </c>
      <c r="J126" s="178" t="s">
        <v>153</v>
      </c>
      <c r="K126" s="178" t="s">
        <v>153</v>
      </c>
      <c r="L126" s="178" t="s">
        <v>153</v>
      </c>
      <c r="M126" s="178" t="s">
        <v>153</v>
      </c>
      <c r="N126" s="178" t="s">
        <v>153</v>
      </c>
      <c r="O126" s="178" t="s">
        <v>153</v>
      </c>
      <c r="P126" s="178" t="s">
        <v>153</v>
      </c>
      <c r="Q126" s="178" t="s">
        <v>153</v>
      </c>
      <c r="R126" s="178" t="s">
        <v>153</v>
      </c>
      <c r="S126" s="178" t="s">
        <v>153</v>
      </c>
      <c r="T126" s="178" t="s">
        <v>153</v>
      </c>
      <c r="U126" s="178" t="s">
        <v>153</v>
      </c>
      <c r="V126" s="178" t="s">
        <v>153</v>
      </c>
      <c r="W126" s="178" t="s">
        <v>153</v>
      </c>
      <c r="X126" s="178" t="s">
        <v>153</v>
      </c>
      <c r="Y126" s="178" t="s">
        <v>153</v>
      </c>
      <c r="Z126" s="178" t="s">
        <v>153</v>
      </c>
      <c r="AA126" s="178" t="s">
        <v>153</v>
      </c>
      <c r="AB126" s="178" t="s">
        <v>153</v>
      </c>
      <c r="AC126" s="178" t="s">
        <v>153</v>
      </c>
      <c r="AD126" s="151" t="s">
        <v>153</v>
      </c>
    </row>
    <row r="128" spans="4:30" x14ac:dyDescent="0.25">
      <c r="E128" s="193" t="s">
        <v>874</v>
      </c>
      <c r="F128" s="19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E500"/>
  <sheetViews>
    <sheetView topLeftCell="BI1" zoomScaleNormal="100" workbookViewId="0">
      <selection activeCell="BN19" sqref="BN19"/>
    </sheetView>
  </sheetViews>
  <sheetFormatPr defaultRowHeight="15" x14ac:dyDescent="0.25"/>
  <cols>
    <col min="1" max="6" width="17.7109375" style="79" customWidth="1"/>
    <col min="7" max="7" width="12.5703125" style="79" customWidth="1"/>
    <col min="8" max="8" width="12.140625" style="79" customWidth="1"/>
    <col min="9" max="9" width="13.42578125" style="79" customWidth="1"/>
    <col min="10" max="10" width="11.5703125" style="79" customWidth="1"/>
    <col min="11" max="11" width="19.28515625" style="79" customWidth="1"/>
    <col min="12" max="12" width="23.7109375" style="79" customWidth="1"/>
    <col min="13" max="13" width="27.140625" style="79" customWidth="1"/>
    <col min="14" max="15" width="17.85546875" style="79" customWidth="1"/>
    <col min="16" max="16" width="13.28515625" style="79" customWidth="1"/>
    <col min="17" max="19" width="12.5703125" customWidth="1"/>
    <col min="20" max="24" width="12.5703125" style="79" customWidth="1"/>
    <col min="25" max="25" width="12.5703125" customWidth="1"/>
    <col min="26" max="30" width="12.5703125" style="79" customWidth="1"/>
    <col min="31" max="31" width="22.28515625" customWidth="1"/>
    <col min="32" max="33" width="14.5703125" style="79" customWidth="1"/>
    <col min="34" max="35" width="13.85546875" style="79" customWidth="1"/>
    <col min="36" max="36" width="14.5703125" style="79" customWidth="1"/>
    <col min="37" max="37" width="12.5703125" customWidth="1"/>
    <col min="38" max="42" width="12.5703125" style="79" customWidth="1"/>
    <col min="43" max="43" width="12.5703125" customWidth="1"/>
    <col min="44" max="44" width="16.28515625" customWidth="1"/>
    <col min="45" max="49" width="16.28515625" style="79" customWidth="1"/>
    <col min="50" max="51" width="12.5703125" customWidth="1"/>
    <col min="52" max="52" width="14.28515625" style="79" customWidth="1"/>
    <col min="53" max="53" width="22.42578125" style="79" customWidth="1"/>
    <col min="54" max="54" width="12.5703125" style="79" customWidth="1"/>
    <col min="55" max="55" width="20.7109375" style="79" customWidth="1"/>
    <col min="56" max="57" width="12.5703125" style="79" customWidth="1"/>
    <col min="58" max="58" width="13.28515625" style="79" customWidth="1"/>
    <col min="59" max="59" width="12.5703125" style="79" customWidth="1"/>
    <col min="60" max="79" width="12.5703125" customWidth="1"/>
    <col min="80" max="80" width="12.85546875" customWidth="1"/>
    <col min="81" max="82" width="12.5703125" customWidth="1"/>
    <col min="83" max="83" width="39.7109375" customWidth="1"/>
  </cols>
  <sheetData>
    <row r="1" spans="1:83" s="79" customFormat="1" ht="75.75" customHeight="1" x14ac:dyDescent="0.25">
      <c r="A1" s="84" t="s">
        <v>599</v>
      </c>
      <c r="B1" s="84" t="s">
        <v>599</v>
      </c>
      <c r="C1" s="84" t="s">
        <v>599</v>
      </c>
      <c r="D1" s="84" t="s">
        <v>599</v>
      </c>
      <c r="E1" s="84" t="s">
        <v>599</v>
      </c>
      <c r="F1" s="84" t="s">
        <v>599</v>
      </c>
      <c r="G1" s="77" t="s">
        <v>489</v>
      </c>
      <c r="H1" s="84" t="s">
        <v>490</v>
      </c>
      <c r="I1" s="77" t="s">
        <v>489</v>
      </c>
      <c r="J1" s="77" t="s">
        <v>489</v>
      </c>
      <c r="K1" s="83" t="s">
        <v>487</v>
      </c>
      <c r="L1" s="83" t="s">
        <v>487</v>
      </c>
      <c r="M1" s="77" t="s">
        <v>489</v>
      </c>
      <c r="N1" s="77" t="s">
        <v>489</v>
      </c>
      <c r="O1" s="77" t="s">
        <v>489</v>
      </c>
      <c r="P1" s="77" t="s">
        <v>489</v>
      </c>
      <c r="Q1" s="77" t="s">
        <v>489</v>
      </c>
      <c r="R1" s="83" t="s">
        <v>487</v>
      </c>
      <c r="S1" s="83" t="s">
        <v>487</v>
      </c>
      <c r="T1" s="77" t="s">
        <v>489</v>
      </c>
      <c r="U1" s="77" t="s">
        <v>489</v>
      </c>
      <c r="V1" s="77"/>
      <c r="W1" s="77"/>
      <c r="X1" s="82" t="s">
        <v>488</v>
      </c>
      <c r="Y1" s="77" t="s">
        <v>489</v>
      </c>
      <c r="Z1" s="77" t="s">
        <v>489</v>
      </c>
      <c r="AA1" s="77" t="s">
        <v>489</v>
      </c>
      <c r="AB1" s="77"/>
      <c r="AC1" s="77"/>
      <c r="AD1" s="82" t="s">
        <v>488</v>
      </c>
      <c r="AE1" s="83" t="s">
        <v>487</v>
      </c>
      <c r="AF1" s="77" t="s">
        <v>489</v>
      </c>
      <c r="AG1" s="77" t="s">
        <v>489</v>
      </c>
      <c r="AH1" s="77"/>
      <c r="AI1" s="77"/>
      <c r="AJ1" s="82" t="s">
        <v>488</v>
      </c>
      <c r="AK1" s="83" t="s">
        <v>487</v>
      </c>
      <c r="AL1" s="77" t="s">
        <v>489</v>
      </c>
      <c r="AM1" s="77" t="s">
        <v>489</v>
      </c>
      <c r="AN1" s="77"/>
      <c r="AO1" s="77"/>
      <c r="AP1" s="82" t="s">
        <v>488</v>
      </c>
      <c r="AQ1" s="83" t="s">
        <v>487</v>
      </c>
      <c r="AR1" s="83" t="s">
        <v>487</v>
      </c>
      <c r="AS1" s="77" t="s">
        <v>489</v>
      </c>
      <c r="AT1" s="77" t="s">
        <v>489</v>
      </c>
      <c r="AU1" s="77"/>
      <c r="AV1" s="77"/>
      <c r="AW1" s="82" t="s">
        <v>488</v>
      </c>
      <c r="AX1" s="83" t="s">
        <v>487</v>
      </c>
      <c r="AY1" s="77" t="s">
        <v>489</v>
      </c>
      <c r="AZ1" s="83" t="s">
        <v>487</v>
      </c>
      <c r="BA1" s="83" t="s">
        <v>487</v>
      </c>
      <c r="BB1" s="77" t="s">
        <v>489</v>
      </c>
      <c r="BC1" s="83" t="s">
        <v>487</v>
      </c>
      <c r="BD1" s="77" t="s">
        <v>489</v>
      </c>
      <c r="BE1" s="77" t="s">
        <v>489</v>
      </c>
      <c r="BF1" s="83" t="s">
        <v>487</v>
      </c>
      <c r="BG1" s="83" t="s">
        <v>487</v>
      </c>
      <c r="BH1" s="82" t="s">
        <v>488</v>
      </c>
      <c r="BI1" s="82" t="s">
        <v>488</v>
      </c>
      <c r="BJ1" s="82" t="s">
        <v>488</v>
      </c>
      <c r="BK1" s="77" t="s">
        <v>489</v>
      </c>
      <c r="BL1" s="82" t="s">
        <v>488</v>
      </c>
      <c r="BM1" s="82" t="s">
        <v>488</v>
      </c>
      <c r="BN1" s="82" t="s">
        <v>488</v>
      </c>
      <c r="BO1" s="82" t="s">
        <v>488</v>
      </c>
      <c r="BP1" s="82" t="s">
        <v>488</v>
      </c>
      <c r="BQ1" s="82" t="s">
        <v>488</v>
      </c>
      <c r="BR1" s="82" t="s">
        <v>488</v>
      </c>
      <c r="BS1" s="82" t="s">
        <v>488</v>
      </c>
      <c r="BT1" s="82" t="s">
        <v>488</v>
      </c>
      <c r="BU1" s="82" t="s">
        <v>488</v>
      </c>
      <c r="BV1" s="82" t="s">
        <v>488</v>
      </c>
      <c r="BW1" s="82" t="s">
        <v>488</v>
      </c>
      <c r="BX1" s="82" t="s">
        <v>488</v>
      </c>
      <c r="BY1" s="82" t="s">
        <v>488</v>
      </c>
      <c r="BZ1" s="82" t="s">
        <v>488</v>
      </c>
      <c r="CA1" s="82" t="s">
        <v>488</v>
      </c>
      <c r="CB1" s="82" t="s">
        <v>488</v>
      </c>
      <c r="CC1" s="82" t="s">
        <v>488</v>
      </c>
      <c r="CD1" s="82" t="s">
        <v>488</v>
      </c>
      <c r="CE1" s="82" t="s">
        <v>488</v>
      </c>
    </row>
    <row r="2" spans="1:83" s="53" customFormat="1" ht="62.25" customHeight="1" x14ac:dyDescent="0.25">
      <c r="A2" s="87" t="s">
        <v>588</v>
      </c>
      <c r="B2" s="87" t="s">
        <v>589</v>
      </c>
      <c r="C2" s="87" t="s">
        <v>590</v>
      </c>
      <c r="D2" s="87" t="s">
        <v>591</v>
      </c>
      <c r="E2" s="87" t="s">
        <v>592</v>
      </c>
      <c r="F2" s="87" t="s">
        <v>593</v>
      </c>
      <c r="G2" s="87" t="s">
        <v>861</v>
      </c>
      <c r="H2" s="87" t="s">
        <v>2</v>
      </c>
      <c r="I2" s="87" t="s">
        <v>893</v>
      </c>
      <c r="J2" s="87" t="s">
        <v>894</v>
      </c>
      <c r="K2" s="87" t="s">
        <v>0</v>
      </c>
      <c r="L2" s="87" t="s">
        <v>1</v>
      </c>
      <c r="M2" s="87" t="s">
        <v>288</v>
      </c>
      <c r="N2" s="192" t="s">
        <v>1173</v>
      </c>
      <c r="O2" s="192" t="s">
        <v>1174</v>
      </c>
      <c r="P2" s="192" t="s">
        <v>1175</v>
      </c>
      <c r="Q2" s="87" t="s">
        <v>3</v>
      </c>
      <c r="R2" s="87" t="s">
        <v>4</v>
      </c>
      <c r="S2" s="87" t="s">
        <v>452</v>
      </c>
      <c r="T2" s="87" t="s">
        <v>559</v>
      </c>
      <c r="U2" s="87" t="s">
        <v>560</v>
      </c>
      <c r="V2" s="192" t="s">
        <v>864</v>
      </c>
      <c r="W2" s="192" t="s">
        <v>865</v>
      </c>
      <c r="X2" s="87" t="s">
        <v>841</v>
      </c>
      <c r="Y2" s="87" t="s">
        <v>548</v>
      </c>
      <c r="Z2" s="87" t="s">
        <v>561</v>
      </c>
      <c r="AA2" s="87" t="s">
        <v>562</v>
      </c>
      <c r="AB2" s="192" t="s">
        <v>866</v>
      </c>
      <c r="AC2" s="192" t="s">
        <v>867</v>
      </c>
      <c r="AD2" s="87" t="s">
        <v>842</v>
      </c>
      <c r="AE2" s="87" t="s">
        <v>6</v>
      </c>
      <c r="AF2" s="87" t="s">
        <v>564</v>
      </c>
      <c r="AG2" s="87" t="s">
        <v>563</v>
      </c>
      <c r="AH2" s="192" t="s">
        <v>868</v>
      </c>
      <c r="AI2" s="192" t="s">
        <v>869</v>
      </c>
      <c r="AJ2" s="87" t="s">
        <v>29</v>
      </c>
      <c r="AK2" s="87" t="s">
        <v>8</v>
      </c>
      <c r="AL2" s="87" t="s">
        <v>565</v>
      </c>
      <c r="AM2" s="87" t="s">
        <v>566</v>
      </c>
      <c r="AN2" s="192" t="s">
        <v>870</v>
      </c>
      <c r="AO2" s="192" t="s">
        <v>871</v>
      </c>
      <c r="AP2" s="87" t="s">
        <v>843</v>
      </c>
      <c r="AQ2" s="87" t="s">
        <v>7</v>
      </c>
      <c r="AR2" s="87" t="s">
        <v>9</v>
      </c>
      <c r="AS2" s="87" t="s">
        <v>567</v>
      </c>
      <c r="AT2" s="87" t="s">
        <v>568</v>
      </c>
      <c r="AU2" s="192" t="s">
        <v>567</v>
      </c>
      <c r="AV2" s="192" t="s">
        <v>568</v>
      </c>
      <c r="AW2" s="87" t="s">
        <v>30</v>
      </c>
      <c r="AX2" s="87" t="s">
        <v>585</v>
      </c>
      <c r="AY2" s="87" t="s">
        <v>586</v>
      </c>
      <c r="AZ2" s="192" t="s">
        <v>10</v>
      </c>
      <c r="BA2" s="87" t="s">
        <v>31</v>
      </c>
      <c r="BB2" s="87" t="s">
        <v>32</v>
      </c>
      <c r="BC2" s="87" t="s">
        <v>11</v>
      </c>
      <c r="BD2" s="87" t="s">
        <v>573</v>
      </c>
      <c r="BE2" s="192" t="s">
        <v>916</v>
      </c>
      <c r="BF2" s="192" t="s">
        <v>322</v>
      </c>
      <c r="BG2" s="192" t="s">
        <v>18</v>
      </c>
      <c r="BH2" s="87" t="s">
        <v>19</v>
      </c>
      <c r="BI2" s="87" t="s">
        <v>20</v>
      </c>
      <c r="BJ2" s="87" t="s">
        <v>21</v>
      </c>
      <c r="BK2" s="87" t="s">
        <v>22</v>
      </c>
      <c r="BL2" s="87" t="s">
        <v>23</v>
      </c>
      <c r="BM2" s="87" t="s">
        <v>24</v>
      </c>
      <c r="BN2" s="87" t="s">
        <v>25</v>
      </c>
      <c r="BO2" s="87" t="s">
        <v>26</v>
      </c>
      <c r="BP2" s="87" t="s">
        <v>27</v>
      </c>
      <c r="BQ2" s="87" t="s">
        <v>28</v>
      </c>
      <c r="BR2" s="87" t="s">
        <v>12</v>
      </c>
      <c r="BS2" s="87" t="s">
        <v>13</v>
      </c>
      <c r="BT2" s="87" t="s">
        <v>39</v>
      </c>
      <c r="BU2" s="87" t="s">
        <v>38</v>
      </c>
      <c r="BV2" s="87" t="s">
        <v>14</v>
      </c>
      <c r="BW2" s="87" t="s">
        <v>15</v>
      </c>
      <c r="BX2" s="87" t="s">
        <v>16</v>
      </c>
      <c r="BY2" s="87" t="s">
        <v>17</v>
      </c>
      <c r="BZ2" s="87" t="s">
        <v>33</v>
      </c>
      <c r="CA2" s="87" t="s">
        <v>34</v>
      </c>
      <c r="CB2" s="87" t="s">
        <v>35</v>
      </c>
      <c r="CC2" s="87" t="s">
        <v>36</v>
      </c>
      <c r="CD2" s="87" t="s">
        <v>37</v>
      </c>
      <c r="CE2" s="87" t="s">
        <v>40</v>
      </c>
    </row>
    <row r="3" spans="1:83" s="73" customFormat="1" x14ac:dyDescent="0.25">
      <c r="A3" s="81" t="s">
        <v>594</v>
      </c>
      <c r="B3" s="81" t="s">
        <v>595</v>
      </c>
      <c r="C3" s="81" t="s">
        <v>596</v>
      </c>
      <c r="D3" s="81" t="s">
        <v>597</v>
      </c>
      <c r="E3" s="81" t="s">
        <v>598</v>
      </c>
      <c r="F3" s="81" t="s">
        <v>284</v>
      </c>
      <c r="G3" s="81">
        <v>1</v>
      </c>
      <c r="H3" s="81">
        <v>50</v>
      </c>
      <c r="I3" s="81">
        <v>1</v>
      </c>
      <c r="J3" s="81">
        <v>1</v>
      </c>
      <c r="K3" s="80" t="s">
        <v>41</v>
      </c>
      <c r="L3" s="80" t="s">
        <v>42</v>
      </c>
      <c r="M3" s="81"/>
      <c r="N3" s="81" t="s">
        <v>1176</v>
      </c>
      <c r="O3" s="81"/>
      <c r="P3" s="80"/>
      <c r="Q3" s="85">
        <v>36934</v>
      </c>
      <c r="R3" s="81" t="s">
        <v>44</v>
      </c>
      <c r="S3" s="90">
        <v>24</v>
      </c>
      <c r="T3" s="80"/>
      <c r="U3" s="80"/>
      <c r="V3" s="80"/>
      <c r="W3" s="80"/>
      <c r="X3" s="80"/>
      <c r="Y3" s="90">
        <v>0.375</v>
      </c>
      <c r="Z3" s="90"/>
      <c r="AA3" s="90"/>
      <c r="AB3" s="90"/>
      <c r="AC3" s="90"/>
      <c r="AD3" s="90"/>
      <c r="AE3" s="81" t="s">
        <v>45</v>
      </c>
      <c r="AF3" s="80"/>
      <c r="AG3" s="80"/>
      <c r="AH3" s="80"/>
      <c r="AI3" s="80"/>
      <c r="AJ3" s="80"/>
      <c r="AK3" s="81" t="s">
        <v>47</v>
      </c>
      <c r="AL3" s="80"/>
      <c r="AM3" s="80"/>
      <c r="AN3" s="80"/>
      <c r="AO3" s="80"/>
      <c r="AP3" s="80"/>
      <c r="AQ3" s="81" t="s">
        <v>46</v>
      </c>
      <c r="AR3" s="81" t="s">
        <v>43</v>
      </c>
      <c r="AS3" s="80"/>
      <c r="AT3" s="80"/>
      <c r="AU3" s="80"/>
      <c r="AV3" s="80"/>
      <c r="AW3" s="80"/>
      <c r="AX3" s="81" t="s">
        <v>43</v>
      </c>
      <c r="AY3" s="81" t="s">
        <v>43</v>
      </c>
      <c r="AZ3" s="81" t="s">
        <v>48</v>
      </c>
      <c r="BA3" s="81" t="s">
        <v>53</v>
      </c>
      <c r="BB3" s="81" t="s">
        <v>43</v>
      </c>
      <c r="BC3" s="81" t="s">
        <v>49</v>
      </c>
      <c r="BD3" s="81" t="s">
        <v>43</v>
      </c>
      <c r="BE3" s="81"/>
      <c r="BF3" s="81" t="s">
        <v>43</v>
      </c>
      <c r="BG3" s="81" t="s">
        <v>52</v>
      </c>
      <c r="BH3" s="81">
        <v>42000</v>
      </c>
      <c r="BI3" s="81">
        <v>0.5</v>
      </c>
      <c r="BJ3" s="81">
        <v>1</v>
      </c>
      <c r="BK3" s="81">
        <v>150</v>
      </c>
      <c r="BL3" s="81">
        <v>656</v>
      </c>
      <c r="BM3" s="81" t="s">
        <v>320</v>
      </c>
      <c r="BN3" s="81" t="s">
        <v>319</v>
      </c>
      <c r="BO3" s="81" t="s">
        <v>320</v>
      </c>
      <c r="BP3" s="81">
        <v>656.25</v>
      </c>
      <c r="BQ3" s="81">
        <v>763.33</v>
      </c>
      <c r="BR3" s="81">
        <v>1145</v>
      </c>
      <c r="BS3" s="81" t="s">
        <v>50</v>
      </c>
      <c r="BT3" s="85">
        <v>37127</v>
      </c>
      <c r="BU3" s="81">
        <v>24</v>
      </c>
      <c r="BV3" s="81">
        <v>0</v>
      </c>
      <c r="BW3" s="81">
        <v>0</v>
      </c>
      <c r="BX3" s="81">
        <v>0</v>
      </c>
      <c r="BY3" s="81" t="s">
        <v>51</v>
      </c>
      <c r="BZ3" s="81" t="s">
        <v>319</v>
      </c>
      <c r="CA3" s="81" t="s">
        <v>319</v>
      </c>
      <c r="CB3" s="81" t="s">
        <v>43</v>
      </c>
      <c r="CC3" s="81" t="s">
        <v>55</v>
      </c>
      <c r="CD3" s="81" t="s">
        <v>56</v>
      </c>
      <c r="CE3" s="81" t="s">
        <v>59</v>
      </c>
    </row>
    <row r="4" spans="1:83" s="73" customFormat="1" x14ac:dyDescent="0.25">
      <c r="A4" s="81" t="s">
        <v>594</v>
      </c>
      <c r="B4" s="81" t="s">
        <v>595</v>
      </c>
      <c r="C4" s="81" t="s">
        <v>596</v>
      </c>
      <c r="D4" s="81" t="s">
        <v>597</v>
      </c>
      <c r="E4" s="81" t="s">
        <v>598</v>
      </c>
      <c r="F4" s="81" t="s">
        <v>284</v>
      </c>
      <c r="G4" s="81">
        <v>2</v>
      </c>
      <c r="H4" s="81">
        <v>50</v>
      </c>
      <c r="I4" s="81">
        <v>1</v>
      </c>
      <c r="J4" s="81">
        <v>1</v>
      </c>
      <c r="K4" s="80" t="s">
        <v>41</v>
      </c>
      <c r="L4" s="80" t="s">
        <v>42</v>
      </c>
      <c r="M4" s="81"/>
      <c r="N4" s="81" t="s">
        <v>1176</v>
      </c>
      <c r="O4" s="81"/>
      <c r="P4" s="80"/>
      <c r="Q4" s="85">
        <v>36934</v>
      </c>
      <c r="R4" s="81" t="s">
        <v>44</v>
      </c>
      <c r="S4" s="90">
        <v>24</v>
      </c>
      <c r="T4" s="80"/>
      <c r="U4" s="80"/>
      <c r="V4" s="80"/>
      <c r="W4" s="80"/>
      <c r="X4" s="80"/>
      <c r="Y4" s="90">
        <v>0.375</v>
      </c>
      <c r="Z4" s="90"/>
      <c r="AA4" s="90"/>
      <c r="AB4" s="90"/>
      <c r="AC4" s="90"/>
      <c r="AD4" s="90"/>
      <c r="AE4" s="81" t="s">
        <v>45</v>
      </c>
      <c r="AF4" s="80"/>
      <c r="AG4" s="80"/>
      <c r="AH4" s="80"/>
      <c r="AI4" s="80"/>
      <c r="AJ4" s="80"/>
      <c r="AK4" s="81" t="s">
        <v>47</v>
      </c>
      <c r="AL4" s="80"/>
      <c r="AM4" s="80"/>
      <c r="AN4" s="80"/>
      <c r="AO4" s="80"/>
      <c r="AP4" s="80"/>
      <c r="AQ4" s="81" t="s">
        <v>46</v>
      </c>
      <c r="AR4" s="81" t="s">
        <v>43</v>
      </c>
      <c r="AS4" s="80"/>
      <c r="AT4" s="80"/>
      <c r="AU4" s="80"/>
      <c r="AV4" s="80"/>
      <c r="AW4" s="80"/>
      <c r="AX4" s="81" t="s">
        <v>43</v>
      </c>
      <c r="AY4" s="81" t="s">
        <v>43</v>
      </c>
      <c r="AZ4" s="81" t="s">
        <v>48</v>
      </c>
      <c r="BA4" s="81" t="s">
        <v>53</v>
      </c>
      <c r="BB4" s="81" t="s">
        <v>43</v>
      </c>
      <c r="BC4" s="81" t="s">
        <v>49</v>
      </c>
      <c r="BD4" s="81" t="s">
        <v>43</v>
      </c>
      <c r="BE4" s="81"/>
      <c r="BF4" s="81" t="s">
        <v>441</v>
      </c>
      <c r="BG4" s="81" t="s">
        <v>52</v>
      </c>
      <c r="BH4" s="81">
        <v>42000</v>
      </c>
      <c r="BI4" s="81">
        <v>0.5</v>
      </c>
      <c r="BJ4" s="81">
        <v>1</v>
      </c>
      <c r="BK4" s="81">
        <v>150</v>
      </c>
      <c r="BL4" s="81">
        <v>656</v>
      </c>
      <c r="BM4" s="81" t="s">
        <v>320</v>
      </c>
      <c r="BN4" s="81" t="s">
        <v>319</v>
      </c>
      <c r="BO4" s="81" t="s">
        <v>320</v>
      </c>
      <c r="BP4" s="81">
        <v>656.25</v>
      </c>
      <c r="BQ4" s="81">
        <v>763.33</v>
      </c>
      <c r="BR4" s="81">
        <v>1145</v>
      </c>
      <c r="BS4" s="81" t="s">
        <v>50</v>
      </c>
      <c r="BT4" s="85">
        <v>37127</v>
      </c>
      <c r="BU4" s="81">
        <v>24</v>
      </c>
      <c r="BV4" s="81">
        <v>0</v>
      </c>
      <c r="BW4" s="81">
        <v>0</v>
      </c>
      <c r="BX4" s="81">
        <v>0</v>
      </c>
      <c r="BY4" s="81" t="s">
        <v>51</v>
      </c>
      <c r="BZ4" s="81" t="s">
        <v>319</v>
      </c>
      <c r="CA4" s="81" t="s">
        <v>319</v>
      </c>
      <c r="CB4" s="81" t="s">
        <v>43</v>
      </c>
      <c r="CC4" s="81" t="s">
        <v>55</v>
      </c>
      <c r="CD4" s="81" t="s">
        <v>56</v>
      </c>
      <c r="CE4" s="81" t="s">
        <v>59</v>
      </c>
    </row>
    <row r="5" spans="1:83" s="73" customFormat="1" x14ac:dyDescent="0.25">
      <c r="A5" s="81" t="s">
        <v>594</v>
      </c>
      <c r="B5" s="81" t="s">
        <v>595</v>
      </c>
      <c r="C5" s="81" t="s">
        <v>596</v>
      </c>
      <c r="D5" s="81" t="s">
        <v>597</v>
      </c>
      <c r="E5" s="81" t="s">
        <v>598</v>
      </c>
      <c r="F5" s="81" t="s">
        <v>284</v>
      </c>
      <c r="G5" s="81">
        <v>3</v>
      </c>
      <c r="H5" s="81">
        <v>50</v>
      </c>
      <c r="I5" s="81">
        <v>1</v>
      </c>
      <c r="J5" s="81">
        <v>1</v>
      </c>
      <c r="K5" s="80" t="s">
        <v>61</v>
      </c>
      <c r="L5" s="80" t="s">
        <v>349</v>
      </c>
      <c r="M5" s="81"/>
      <c r="N5" s="81" t="s">
        <v>1176</v>
      </c>
      <c r="O5" s="81"/>
      <c r="P5" s="80"/>
      <c r="Q5" s="85">
        <v>36934</v>
      </c>
      <c r="R5" s="81" t="s">
        <v>44</v>
      </c>
      <c r="S5" s="90">
        <v>24</v>
      </c>
      <c r="T5" s="80"/>
      <c r="U5" s="80"/>
      <c r="V5" s="80"/>
      <c r="W5" s="80"/>
      <c r="X5" s="80"/>
      <c r="Y5" s="90" t="s">
        <v>43</v>
      </c>
      <c r="Z5" s="90"/>
      <c r="AA5" s="90"/>
      <c r="AB5" s="90"/>
      <c r="AC5" s="90"/>
      <c r="AD5" s="90"/>
      <c r="AE5" s="81" t="s">
        <v>43</v>
      </c>
      <c r="AF5" s="80"/>
      <c r="AG5" s="80"/>
      <c r="AH5" s="80"/>
      <c r="AI5" s="80"/>
      <c r="AJ5" s="80"/>
      <c r="AK5" s="81" t="s">
        <v>43</v>
      </c>
      <c r="AL5" s="80"/>
      <c r="AM5" s="80"/>
      <c r="AN5" s="80"/>
      <c r="AO5" s="80"/>
      <c r="AP5" s="80"/>
      <c r="AQ5" s="81" t="s">
        <v>83</v>
      </c>
      <c r="AR5" s="81" t="s">
        <v>102</v>
      </c>
      <c r="AS5" s="80"/>
      <c r="AT5" s="80"/>
      <c r="AU5" s="80"/>
      <c r="AV5" s="80"/>
      <c r="AW5" s="80"/>
      <c r="AX5" s="81" t="s">
        <v>43</v>
      </c>
      <c r="AY5" s="81" t="s">
        <v>43</v>
      </c>
      <c r="AZ5" s="81" t="s">
        <v>43</v>
      </c>
      <c r="BA5" s="81" t="s">
        <v>43</v>
      </c>
      <c r="BB5" s="81" t="s">
        <v>43</v>
      </c>
      <c r="BC5" s="81" t="s">
        <v>43</v>
      </c>
      <c r="BD5" s="81" t="s">
        <v>43</v>
      </c>
      <c r="BE5" s="81"/>
      <c r="BF5" s="81" t="s">
        <v>441</v>
      </c>
      <c r="BG5" s="81" t="s">
        <v>52</v>
      </c>
      <c r="BH5" s="81" t="s">
        <v>43</v>
      </c>
      <c r="BI5" s="81" t="s">
        <v>43</v>
      </c>
      <c r="BJ5" s="81" t="s">
        <v>43</v>
      </c>
      <c r="BK5" s="81">
        <v>150</v>
      </c>
      <c r="BL5" s="81">
        <v>740</v>
      </c>
      <c r="BM5" s="81" t="s">
        <v>320</v>
      </c>
      <c r="BN5" s="81" t="s">
        <v>319</v>
      </c>
      <c r="BO5" s="81" t="s">
        <v>320</v>
      </c>
      <c r="BP5" s="81">
        <v>740</v>
      </c>
      <c r="BQ5" s="81">
        <v>763.33</v>
      </c>
      <c r="BR5" s="81">
        <v>1145</v>
      </c>
      <c r="BS5" s="81" t="s">
        <v>50</v>
      </c>
      <c r="BT5" s="85">
        <v>37127</v>
      </c>
      <c r="BU5" s="81">
        <v>24</v>
      </c>
      <c r="BV5" s="81">
        <v>0</v>
      </c>
      <c r="BW5" s="81">
        <v>0</v>
      </c>
      <c r="BX5" s="81">
        <v>0</v>
      </c>
      <c r="BY5" s="81" t="s">
        <v>51</v>
      </c>
      <c r="BZ5" s="81" t="s">
        <v>319</v>
      </c>
      <c r="CA5" s="81" t="s">
        <v>319</v>
      </c>
      <c r="CB5" s="81" t="s">
        <v>43</v>
      </c>
      <c r="CC5" s="81" t="s">
        <v>55</v>
      </c>
      <c r="CD5" s="81" t="s">
        <v>56</v>
      </c>
      <c r="CE5" s="81" t="s">
        <v>59</v>
      </c>
    </row>
    <row r="6" spans="1:83" s="79" customFormat="1" x14ac:dyDescent="0.25">
      <c r="A6" s="81" t="s">
        <v>594</v>
      </c>
      <c r="B6" s="81" t="s">
        <v>595</v>
      </c>
      <c r="C6" s="81" t="s">
        <v>596</v>
      </c>
      <c r="D6" s="81" t="s">
        <v>597</v>
      </c>
      <c r="E6" s="81" t="s">
        <v>598</v>
      </c>
      <c r="F6" s="81" t="s">
        <v>284</v>
      </c>
      <c r="G6" s="80">
        <v>4</v>
      </c>
      <c r="H6" s="80">
        <v>50</v>
      </c>
      <c r="I6" s="81">
        <v>1</v>
      </c>
      <c r="J6" s="81">
        <v>1</v>
      </c>
      <c r="K6" s="80" t="s">
        <v>289</v>
      </c>
      <c r="L6" s="80" t="s">
        <v>353</v>
      </c>
      <c r="M6" s="80" t="s">
        <v>460</v>
      </c>
      <c r="N6" s="80" t="s">
        <v>1176</v>
      </c>
      <c r="O6" s="80"/>
      <c r="P6" s="80"/>
      <c r="Q6" s="86">
        <v>36934</v>
      </c>
      <c r="R6" s="80" t="s">
        <v>44</v>
      </c>
      <c r="S6" s="88">
        <v>24</v>
      </c>
      <c r="T6" s="80"/>
      <c r="U6" s="80"/>
      <c r="V6" s="80"/>
      <c r="W6" s="80"/>
      <c r="X6" s="80"/>
      <c r="Y6" s="90" t="s">
        <v>43</v>
      </c>
      <c r="Z6" s="90"/>
      <c r="AA6" s="90"/>
      <c r="AB6" s="90"/>
      <c r="AC6" s="90"/>
      <c r="AD6" s="90"/>
      <c r="AE6" s="80" t="s">
        <v>43</v>
      </c>
      <c r="AF6" s="80"/>
      <c r="AG6" s="80"/>
      <c r="AH6" s="80"/>
      <c r="AI6" s="80"/>
      <c r="AJ6" s="80"/>
      <c r="AK6" s="80" t="s">
        <v>43</v>
      </c>
      <c r="AL6" s="80"/>
      <c r="AM6" s="80"/>
      <c r="AN6" s="80"/>
      <c r="AO6" s="80"/>
      <c r="AP6" s="80"/>
      <c r="AQ6" s="81" t="s">
        <v>83</v>
      </c>
      <c r="AR6" s="81" t="s">
        <v>102</v>
      </c>
      <c r="AS6" s="80"/>
      <c r="AT6" s="80"/>
      <c r="AU6" s="80"/>
      <c r="AV6" s="80"/>
      <c r="AW6" s="80"/>
      <c r="AX6" s="80" t="s">
        <v>43</v>
      </c>
      <c r="AY6" s="80" t="s">
        <v>43</v>
      </c>
      <c r="AZ6" s="80" t="s">
        <v>43</v>
      </c>
      <c r="BA6" s="80" t="s">
        <v>43</v>
      </c>
      <c r="BB6" s="80" t="s">
        <v>43</v>
      </c>
      <c r="BC6" s="80" t="s">
        <v>43</v>
      </c>
      <c r="BD6" s="80" t="s">
        <v>43</v>
      </c>
      <c r="BE6" s="80"/>
      <c r="BF6" s="81" t="s">
        <v>441</v>
      </c>
      <c r="BG6" s="80" t="s">
        <v>52</v>
      </c>
      <c r="BH6" s="80" t="s">
        <v>43</v>
      </c>
      <c r="BI6" s="80" t="s">
        <v>43</v>
      </c>
      <c r="BJ6" s="80" t="s">
        <v>43</v>
      </c>
      <c r="BK6" s="80">
        <v>150</v>
      </c>
      <c r="BL6" s="80">
        <v>0</v>
      </c>
      <c r="BM6" s="81" t="s">
        <v>320</v>
      </c>
      <c r="BN6" s="80" t="s">
        <v>320</v>
      </c>
      <c r="BO6" s="81" t="s">
        <v>320</v>
      </c>
      <c r="BP6" s="80" t="s">
        <v>284</v>
      </c>
      <c r="BQ6" s="80" t="s">
        <v>284</v>
      </c>
      <c r="BR6" s="81">
        <v>1145</v>
      </c>
      <c r="BS6" s="81" t="s">
        <v>50</v>
      </c>
      <c r="BT6" s="85">
        <v>37127</v>
      </c>
      <c r="BU6" s="81">
        <v>24</v>
      </c>
      <c r="BV6" s="81">
        <v>0</v>
      </c>
      <c r="BW6" s="81">
        <v>0</v>
      </c>
      <c r="BX6" s="81">
        <v>0</v>
      </c>
      <c r="BY6" s="81" t="s">
        <v>51</v>
      </c>
      <c r="BZ6" s="81" t="s">
        <v>319</v>
      </c>
      <c r="CA6" s="81" t="s">
        <v>319</v>
      </c>
      <c r="CB6" s="81" t="s">
        <v>43</v>
      </c>
      <c r="CC6" s="81" t="s">
        <v>55</v>
      </c>
      <c r="CD6" s="81" t="s">
        <v>56</v>
      </c>
      <c r="CE6" s="81" t="s">
        <v>59</v>
      </c>
    </row>
    <row r="7" spans="1:83" s="79" customFormat="1" x14ac:dyDescent="0.25">
      <c r="A7" s="81" t="s">
        <v>594</v>
      </c>
      <c r="B7" s="81" t="s">
        <v>595</v>
      </c>
      <c r="C7" s="81" t="s">
        <v>596</v>
      </c>
      <c r="D7" s="81" t="s">
        <v>597</v>
      </c>
      <c r="E7" s="81" t="s">
        <v>598</v>
      </c>
      <c r="F7" s="81" t="s">
        <v>284</v>
      </c>
      <c r="G7" s="80">
        <v>5</v>
      </c>
      <c r="H7" s="80">
        <v>50</v>
      </c>
      <c r="I7" s="81">
        <v>1</v>
      </c>
      <c r="J7" s="81">
        <v>1</v>
      </c>
      <c r="K7" s="80" t="s">
        <v>63</v>
      </c>
      <c r="L7" s="80" t="s">
        <v>412</v>
      </c>
      <c r="M7" s="81" t="s">
        <v>449</v>
      </c>
      <c r="N7" s="81" t="s">
        <v>1176</v>
      </c>
      <c r="O7" s="81"/>
      <c r="P7" s="80"/>
      <c r="Q7" s="86">
        <v>36934</v>
      </c>
      <c r="R7" s="80" t="s">
        <v>44</v>
      </c>
      <c r="S7" s="88">
        <v>24</v>
      </c>
      <c r="T7" s="80"/>
      <c r="U7" s="80"/>
      <c r="V7" s="80"/>
      <c r="W7" s="80"/>
      <c r="X7" s="80"/>
      <c r="Y7" s="90" t="s">
        <v>43</v>
      </c>
      <c r="Z7" s="90"/>
      <c r="AA7" s="90"/>
      <c r="AB7" s="90"/>
      <c r="AC7" s="90"/>
      <c r="AD7" s="90"/>
      <c r="AE7" s="80" t="s">
        <v>43</v>
      </c>
      <c r="AF7" s="80"/>
      <c r="AG7" s="80"/>
      <c r="AH7" s="80"/>
      <c r="AI7" s="80"/>
      <c r="AJ7" s="80"/>
      <c r="AK7" s="80" t="s">
        <v>43</v>
      </c>
      <c r="AL7" s="80"/>
      <c r="AM7" s="80"/>
      <c r="AN7" s="80"/>
      <c r="AO7" s="80"/>
      <c r="AP7" s="80"/>
      <c r="AQ7" s="80" t="s">
        <v>43</v>
      </c>
      <c r="AR7" s="80" t="s">
        <v>484</v>
      </c>
      <c r="AS7" s="80"/>
      <c r="AT7" s="80"/>
      <c r="AU7" s="80"/>
      <c r="AV7" s="80"/>
      <c r="AW7" s="80"/>
      <c r="AX7" s="80" t="s">
        <v>43</v>
      </c>
      <c r="AY7" s="80" t="s">
        <v>43</v>
      </c>
      <c r="AZ7" s="80" t="s">
        <v>43</v>
      </c>
      <c r="BA7" s="80" t="s">
        <v>43</v>
      </c>
      <c r="BB7" s="80" t="s">
        <v>43</v>
      </c>
      <c r="BC7" s="80" t="s">
        <v>43</v>
      </c>
      <c r="BD7" s="80" t="s">
        <v>43</v>
      </c>
      <c r="BE7" s="80"/>
      <c r="BF7" s="80" t="s">
        <v>440</v>
      </c>
      <c r="BG7" s="80" t="s">
        <v>52</v>
      </c>
      <c r="BH7" s="80" t="s">
        <v>43</v>
      </c>
      <c r="BI7" s="80" t="s">
        <v>43</v>
      </c>
      <c r="BJ7" s="80" t="s">
        <v>43</v>
      </c>
      <c r="BK7" s="80">
        <v>150</v>
      </c>
      <c r="BL7" s="80">
        <v>0</v>
      </c>
      <c r="BM7" s="81" t="s">
        <v>320</v>
      </c>
      <c r="BN7" s="80" t="s">
        <v>320</v>
      </c>
      <c r="BO7" s="81" t="s">
        <v>320</v>
      </c>
      <c r="BP7" s="80" t="s">
        <v>284</v>
      </c>
      <c r="BQ7" s="80" t="s">
        <v>284</v>
      </c>
      <c r="BR7" s="81">
        <v>1145</v>
      </c>
      <c r="BS7" s="81" t="s">
        <v>50</v>
      </c>
      <c r="BT7" s="85">
        <v>37127</v>
      </c>
      <c r="BU7" s="81">
        <v>24</v>
      </c>
      <c r="BV7" s="81">
        <v>0</v>
      </c>
      <c r="BW7" s="81">
        <v>0</v>
      </c>
      <c r="BX7" s="81">
        <v>0</v>
      </c>
      <c r="BY7" s="81" t="s">
        <v>51</v>
      </c>
      <c r="BZ7" s="81" t="s">
        <v>319</v>
      </c>
      <c r="CA7" s="81" t="s">
        <v>319</v>
      </c>
      <c r="CB7" s="81" t="s">
        <v>43</v>
      </c>
      <c r="CC7" s="81" t="s">
        <v>55</v>
      </c>
      <c r="CD7" s="81" t="s">
        <v>56</v>
      </c>
      <c r="CE7" s="81" t="s">
        <v>59</v>
      </c>
    </row>
    <row r="8" spans="1:83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1"/>
      <c r="N8" s="81"/>
      <c r="O8" s="81"/>
      <c r="P8" s="80"/>
      <c r="Q8" s="80"/>
      <c r="R8" s="80"/>
      <c r="S8" s="80"/>
      <c r="T8" s="80"/>
      <c r="U8" s="80"/>
      <c r="V8" s="80"/>
      <c r="W8" s="80"/>
      <c r="X8" s="80"/>
      <c r="Y8" s="90"/>
      <c r="Z8" s="90"/>
      <c r="AA8" s="90"/>
      <c r="AB8" s="90"/>
      <c r="AC8" s="90"/>
      <c r="AD8" s="9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</row>
    <row r="9" spans="1:83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1"/>
      <c r="N9" s="81"/>
      <c r="O9" s="81"/>
      <c r="P9" s="80"/>
      <c r="Q9" s="80"/>
      <c r="R9" s="80"/>
      <c r="S9" s="80"/>
      <c r="T9" s="80"/>
      <c r="U9" s="80"/>
      <c r="V9" s="80"/>
      <c r="W9" s="80"/>
      <c r="X9" s="80"/>
      <c r="Y9" s="90"/>
      <c r="Z9" s="90"/>
      <c r="AA9" s="90"/>
      <c r="AB9" s="90"/>
      <c r="AC9" s="90"/>
      <c r="AD9" s="9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</row>
    <row r="10" spans="1:83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1"/>
      <c r="N10" s="81"/>
      <c r="O10" s="81"/>
      <c r="P10" s="80"/>
      <c r="Q10" s="80"/>
      <c r="R10" s="80"/>
      <c r="S10" s="80"/>
      <c r="T10" s="80"/>
      <c r="U10" s="80"/>
      <c r="V10" s="80"/>
      <c r="W10" s="80"/>
      <c r="X10" s="80"/>
      <c r="Y10" s="90"/>
      <c r="Z10" s="90"/>
      <c r="AA10" s="90"/>
      <c r="AB10" s="90"/>
      <c r="AC10" s="90"/>
      <c r="AD10" s="9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</row>
    <row r="11" spans="1:83" s="73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1"/>
      <c r="N11" s="81"/>
      <c r="O11" s="81"/>
      <c r="P11" s="81"/>
      <c r="Q11" s="81"/>
      <c r="R11" s="81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90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</row>
    <row r="12" spans="1:83" s="73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1"/>
      <c r="N12" s="81"/>
      <c r="O12" s="81"/>
      <c r="P12" s="81"/>
      <c r="Q12" s="81"/>
      <c r="R12" s="81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90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</row>
    <row r="13" spans="1:83" s="73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  <c r="N13" s="81"/>
      <c r="O13" s="81"/>
      <c r="P13" s="81"/>
      <c r="Q13" s="81"/>
      <c r="R13" s="81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90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</row>
    <row r="14" spans="1:83" s="73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  <c r="N14" s="81"/>
      <c r="O14" s="81"/>
      <c r="P14" s="81"/>
      <c r="Q14" s="81"/>
      <c r="R14" s="81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90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</row>
    <row r="15" spans="1:83" s="73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1"/>
      <c r="N15" s="81"/>
      <c r="O15" s="81"/>
      <c r="P15" s="81"/>
      <c r="Q15" s="81"/>
      <c r="R15" s="81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90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</row>
    <row r="16" spans="1:83" s="73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  <c r="N16" s="81"/>
      <c r="O16" s="81"/>
      <c r="P16" s="81"/>
      <c r="Q16" s="81"/>
      <c r="R16" s="81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90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</row>
    <row r="17" spans="1:83" s="73" customForma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N17" s="81"/>
      <c r="O17" s="81"/>
      <c r="P17" s="81"/>
      <c r="Q17" s="81"/>
      <c r="R17" s="81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90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</row>
    <row r="18" spans="1:83" s="73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  <c r="N18" s="81"/>
      <c r="O18" s="81"/>
      <c r="P18" s="81"/>
      <c r="Q18" s="81"/>
      <c r="R18" s="81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90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</row>
    <row r="19" spans="1:83" s="73" customForma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1"/>
      <c r="N19" s="81"/>
      <c r="O19" s="81"/>
      <c r="P19" s="81"/>
      <c r="Q19" s="81"/>
      <c r="R19" s="81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90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</row>
    <row r="20" spans="1:83" s="73" customForma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  <c r="N20" s="81"/>
      <c r="O20" s="81"/>
      <c r="P20" s="81"/>
      <c r="Q20" s="81"/>
      <c r="R20" s="81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90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</row>
    <row r="21" spans="1:83" s="73" customForma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1"/>
      <c r="N21" s="81"/>
      <c r="O21" s="81"/>
      <c r="P21" s="81"/>
      <c r="Q21" s="81"/>
      <c r="R21" s="81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90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</row>
    <row r="22" spans="1:83" s="73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1"/>
      <c r="N22" s="81"/>
      <c r="O22" s="81"/>
      <c r="P22" s="81"/>
      <c r="Q22" s="81"/>
      <c r="R22" s="81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90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</row>
    <row r="23" spans="1:83" s="73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81"/>
      <c r="O23" s="81"/>
      <c r="P23" s="81"/>
      <c r="Q23" s="81"/>
      <c r="R23" s="81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90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</row>
    <row r="24" spans="1:83" s="73" customForma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81"/>
      <c r="O24" s="81"/>
      <c r="P24" s="81"/>
      <c r="Q24" s="81"/>
      <c r="R24" s="81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90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</row>
    <row r="25" spans="1:83" s="73" customForma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81"/>
      <c r="O25" s="81"/>
      <c r="P25" s="81"/>
      <c r="Q25" s="81"/>
      <c r="R25" s="81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90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</row>
    <row r="26" spans="1:83" s="73" customForma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81"/>
      <c r="O26" s="81"/>
      <c r="P26" s="81"/>
      <c r="Q26" s="81"/>
      <c r="R26" s="81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90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</row>
    <row r="27" spans="1:83" s="73" customForma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90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</row>
    <row r="28" spans="1:83" s="73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  <c r="N28" s="81"/>
      <c r="O28" s="81"/>
      <c r="P28" s="81"/>
      <c r="Q28" s="81"/>
      <c r="R28" s="81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90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</row>
    <row r="29" spans="1:83" s="73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1"/>
      <c r="N29" s="81"/>
      <c r="O29" s="81"/>
      <c r="P29" s="81"/>
      <c r="Q29" s="81"/>
      <c r="R29" s="81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90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</row>
    <row r="30" spans="1:83" s="73" customForma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1"/>
      <c r="N30" s="81"/>
      <c r="O30" s="81"/>
      <c r="P30" s="81"/>
      <c r="Q30" s="81"/>
      <c r="R30" s="81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90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</row>
    <row r="31" spans="1:83" s="73" customForma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  <c r="N31" s="81"/>
      <c r="O31" s="81"/>
      <c r="P31" s="81"/>
      <c r="Q31" s="81"/>
      <c r="R31" s="81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90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</row>
    <row r="32" spans="1:83" s="73" customForma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81"/>
      <c r="O32" s="81"/>
      <c r="P32" s="81"/>
      <c r="Q32" s="81"/>
      <c r="R32" s="81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90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</row>
    <row r="33" spans="1:83" s="73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81"/>
      <c r="O33" s="81"/>
      <c r="P33" s="81"/>
      <c r="Q33" s="81"/>
      <c r="R33" s="81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90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</row>
    <row r="34" spans="1:83" s="73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1"/>
      <c r="N34" s="81"/>
      <c r="O34" s="81"/>
      <c r="P34" s="81"/>
      <c r="Q34" s="81"/>
      <c r="R34" s="81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90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</row>
    <row r="35" spans="1:83" s="73" customForma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1"/>
      <c r="N35" s="81"/>
      <c r="O35" s="81"/>
      <c r="P35" s="81"/>
      <c r="Q35" s="81"/>
      <c r="R35" s="81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90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</row>
    <row r="36" spans="1:83" s="73" customForma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81"/>
      <c r="O36" s="81"/>
      <c r="P36" s="81"/>
      <c r="Q36" s="81"/>
      <c r="R36" s="81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90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</row>
    <row r="37" spans="1:83" s="73" customForma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81"/>
      <c r="O37" s="81"/>
      <c r="P37" s="81"/>
      <c r="Q37" s="81"/>
      <c r="R37" s="81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90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</row>
    <row r="38" spans="1:83" s="73" customForma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1"/>
      <c r="N38" s="81"/>
      <c r="O38" s="81"/>
      <c r="P38" s="81"/>
      <c r="Q38" s="81"/>
      <c r="R38" s="81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90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</row>
    <row r="39" spans="1:83" s="73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1"/>
      <c r="N39" s="81"/>
      <c r="O39" s="81"/>
      <c r="P39" s="81"/>
      <c r="Q39" s="81"/>
      <c r="R39" s="81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90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</row>
    <row r="40" spans="1:83" s="73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81"/>
      <c r="O40" s="81"/>
      <c r="P40" s="81"/>
      <c r="Q40" s="81"/>
      <c r="R40" s="81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90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</row>
    <row r="41" spans="1:83" s="73" customForma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81"/>
      <c r="O41" s="81"/>
      <c r="P41" s="81"/>
      <c r="Q41" s="81"/>
      <c r="R41" s="81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90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</row>
    <row r="42" spans="1:83" s="73" customForma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1"/>
      <c r="N42" s="81"/>
      <c r="O42" s="81"/>
      <c r="P42" s="81"/>
      <c r="Q42" s="81"/>
      <c r="R42" s="81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90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</row>
    <row r="43" spans="1:83" s="73" customForma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1"/>
      <c r="N43" s="81"/>
      <c r="O43" s="81"/>
      <c r="P43" s="81"/>
      <c r="Q43" s="81"/>
      <c r="R43" s="81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90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</row>
    <row r="44" spans="1:83" s="73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90"/>
      <c r="Z44" s="90"/>
      <c r="AA44" s="90"/>
      <c r="AB44" s="90"/>
      <c r="AC44" s="90"/>
      <c r="AD44" s="90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</row>
    <row r="45" spans="1:83" s="73" customForma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90"/>
      <c r="Z45" s="90"/>
      <c r="AA45" s="90"/>
      <c r="AB45" s="90"/>
      <c r="AC45" s="90"/>
      <c r="AD45" s="90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</row>
    <row r="46" spans="1:83" s="73" customForma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90"/>
      <c r="Z46" s="90"/>
      <c r="AA46" s="90"/>
      <c r="AB46" s="90"/>
      <c r="AC46" s="90"/>
      <c r="AD46" s="90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</row>
    <row r="47" spans="1:83" s="73" customForma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90"/>
      <c r="Z47" s="90"/>
      <c r="AA47" s="90"/>
      <c r="AB47" s="90"/>
      <c r="AC47" s="90"/>
      <c r="AD47" s="90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</row>
    <row r="48" spans="1:83" s="73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90"/>
      <c r="Z48" s="90"/>
      <c r="AA48" s="90"/>
      <c r="AB48" s="90"/>
      <c r="AC48" s="90"/>
      <c r="AD48" s="90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</row>
    <row r="49" spans="1:83" s="73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90"/>
      <c r="Z49" s="90"/>
      <c r="AA49" s="90"/>
      <c r="AB49" s="90"/>
      <c r="AC49" s="90"/>
      <c r="AD49" s="90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</row>
    <row r="50" spans="1:83" s="73" customForma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90"/>
      <c r="Z50" s="90"/>
      <c r="AA50" s="90"/>
      <c r="AB50" s="90"/>
      <c r="AC50" s="90"/>
      <c r="AD50" s="90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</row>
    <row r="51" spans="1:83" s="73" customForma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90"/>
      <c r="Z51" s="90"/>
      <c r="AA51" s="90"/>
      <c r="AB51" s="90"/>
      <c r="AC51" s="90"/>
      <c r="AD51" s="90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</row>
    <row r="52" spans="1:83" s="73" customForma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90"/>
      <c r="Z52" s="90"/>
      <c r="AA52" s="90"/>
      <c r="AB52" s="90"/>
      <c r="AC52" s="90"/>
      <c r="AD52" s="90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</row>
    <row r="53" spans="1:83" s="73" customForma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90"/>
      <c r="Z53" s="90"/>
      <c r="AA53" s="90"/>
      <c r="AB53" s="90"/>
      <c r="AC53" s="90"/>
      <c r="AD53" s="90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</row>
    <row r="54" spans="1:83" s="73" customForma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90"/>
      <c r="Z54" s="90"/>
      <c r="AA54" s="90"/>
      <c r="AB54" s="90"/>
      <c r="AC54" s="90"/>
      <c r="AD54" s="90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</row>
    <row r="55" spans="1:83" s="73" customForma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90"/>
      <c r="Z55" s="90"/>
      <c r="AA55" s="90"/>
      <c r="AB55" s="90"/>
      <c r="AC55" s="90"/>
      <c r="AD55" s="90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</row>
    <row r="56" spans="1:83" s="73" customForma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90"/>
      <c r="Z56" s="90"/>
      <c r="AA56" s="90"/>
      <c r="AB56" s="90"/>
      <c r="AC56" s="90"/>
      <c r="AD56" s="90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</row>
    <row r="57" spans="1:83" s="73" customForma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90"/>
      <c r="Z57" s="90"/>
      <c r="AA57" s="90"/>
      <c r="AB57" s="90"/>
      <c r="AC57" s="90"/>
      <c r="AD57" s="90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</row>
    <row r="58" spans="1:83" s="73" customForma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90"/>
      <c r="Z58" s="90"/>
      <c r="AA58" s="90"/>
      <c r="AB58" s="90"/>
      <c r="AC58" s="90"/>
      <c r="AD58" s="90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</row>
    <row r="59" spans="1:83" s="73" customForma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90"/>
      <c r="Z59" s="90"/>
      <c r="AA59" s="90"/>
      <c r="AB59" s="90"/>
      <c r="AC59" s="90"/>
      <c r="AD59" s="90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</row>
    <row r="60" spans="1:83" s="73" customForma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90"/>
      <c r="Z60" s="90"/>
      <c r="AA60" s="90"/>
      <c r="AB60" s="90"/>
      <c r="AC60" s="90"/>
      <c r="AD60" s="90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</row>
    <row r="61" spans="1:83" s="73" customForma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90"/>
      <c r="Z61" s="90"/>
      <c r="AA61" s="90"/>
      <c r="AB61" s="90"/>
      <c r="AC61" s="90"/>
      <c r="AD61" s="90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</row>
    <row r="62" spans="1:83" s="73" customForma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90"/>
      <c r="Z62" s="90"/>
      <c r="AA62" s="90"/>
      <c r="AB62" s="90"/>
      <c r="AC62" s="90"/>
      <c r="AD62" s="90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</row>
    <row r="63" spans="1:83" s="73" customForma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90"/>
      <c r="Z63" s="90"/>
      <c r="AA63" s="90"/>
      <c r="AB63" s="90"/>
      <c r="AC63" s="90"/>
      <c r="AD63" s="90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</row>
    <row r="64" spans="1:83" s="73" customForma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90"/>
      <c r="Z64" s="90"/>
      <c r="AA64" s="90"/>
      <c r="AB64" s="90"/>
      <c r="AC64" s="90"/>
      <c r="AD64" s="90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</row>
    <row r="65" spans="1:83" s="73" customForma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90"/>
      <c r="Z65" s="90"/>
      <c r="AA65" s="90"/>
      <c r="AB65" s="90"/>
      <c r="AC65" s="90"/>
      <c r="AD65" s="90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</row>
    <row r="66" spans="1:83" s="73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90"/>
      <c r="Z66" s="90"/>
      <c r="AA66" s="90"/>
      <c r="AB66" s="90"/>
      <c r="AC66" s="90"/>
      <c r="AD66" s="90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</row>
    <row r="67" spans="1:83" s="73" customForma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90"/>
      <c r="Z67" s="90"/>
      <c r="AA67" s="90"/>
      <c r="AB67" s="90"/>
      <c r="AC67" s="90"/>
      <c r="AD67" s="90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</row>
    <row r="68" spans="1:83" s="73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90"/>
      <c r="Z68" s="90"/>
      <c r="AA68" s="90"/>
      <c r="AB68" s="90"/>
      <c r="AC68" s="90"/>
      <c r="AD68" s="90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</row>
    <row r="69" spans="1:83" s="73" customForma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90"/>
      <c r="Z69" s="90"/>
      <c r="AA69" s="90"/>
      <c r="AB69" s="90"/>
      <c r="AC69" s="90"/>
      <c r="AD69" s="90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</row>
    <row r="70" spans="1:83" s="73" customForma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90"/>
      <c r="Z70" s="90"/>
      <c r="AA70" s="90"/>
      <c r="AB70" s="90"/>
      <c r="AC70" s="90"/>
      <c r="AD70" s="90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</row>
    <row r="71" spans="1:83" s="73" customForma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90"/>
      <c r="Z71" s="90"/>
      <c r="AA71" s="90"/>
      <c r="AB71" s="90"/>
      <c r="AC71" s="90"/>
      <c r="AD71" s="90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</row>
    <row r="72" spans="1:83" s="73" customForma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90"/>
      <c r="Z72" s="90"/>
      <c r="AA72" s="90"/>
      <c r="AB72" s="90"/>
      <c r="AC72" s="90"/>
      <c r="AD72" s="90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</row>
    <row r="73" spans="1:83" s="73" customForma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90"/>
      <c r="Z73" s="90"/>
      <c r="AA73" s="90"/>
      <c r="AB73" s="90"/>
      <c r="AC73" s="90"/>
      <c r="AD73" s="90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</row>
    <row r="74" spans="1:83" s="73" customForma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90"/>
      <c r="Z74" s="90"/>
      <c r="AA74" s="90"/>
      <c r="AB74" s="90"/>
      <c r="AC74" s="90"/>
      <c r="AD74" s="90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</row>
    <row r="75" spans="1:83" s="73" customForma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90"/>
      <c r="Z75" s="90"/>
      <c r="AA75" s="90"/>
      <c r="AB75" s="90"/>
      <c r="AC75" s="90"/>
      <c r="AD75" s="90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</row>
    <row r="76" spans="1:83" s="73" customForma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90"/>
      <c r="Z76" s="90"/>
      <c r="AA76" s="90"/>
      <c r="AB76" s="90"/>
      <c r="AC76" s="90"/>
      <c r="AD76" s="90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</row>
    <row r="77" spans="1:83" s="73" customForma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90"/>
      <c r="Z77" s="90"/>
      <c r="AA77" s="90"/>
      <c r="AB77" s="90"/>
      <c r="AC77" s="90"/>
      <c r="AD77" s="90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</row>
    <row r="78" spans="1:83" s="73" customForma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90"/>
      <c r="Z78" s="90"/>
      <c r="AA78" s="90"/>
      <c r="AB78" s="90"/>
      <c r="AC78" s="90"/>
      <c r="AD78" s="90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</row>
    <row r="79" spans="1:83" s="73" customForma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90"/>
      <c r="Z79" s="90"/>
      <c r="AA79" s="90"/>
      <c r="AB79" s="90"/>
      <c r="AC79" s="90"/>
      <c r="AD79" s="90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</row>
    <row r="80" spans="1:83" s="73" customForma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90"/>
      <c r="Z80" s="90"/>
      <c r="AA80" s="90"/>
      <c r="AB80" s="90"/>
      <c r="AC80" s="90"/>
      <c r="AD80" s="90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</row>
    <row r="81" spans="1:83" s="73" customForma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90"/>
      <c r="Z81" s="90"/>
      <c r="AA81" s="90"/>
      <c r="AB81" s="90"/>
      <c r="AC81" s="90"/>
      <c r="AD81" s="90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</row>
    <row r="82" spans="1:83" s="73" customForma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90"/>
      <c r="Z82" s="90"/>
      <c r="AA82" s="90"/>
      <c r="AB82" s="90"/>
      <c r="AC82" s="90"/>
      <c r="AD82" s="90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</row>
    <row r="83" spans="1:83" s="73" customForma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90"/>
      <c r="Z83" s="90"/>
      <c r="AA83" s="90"/>
      <c r="AB83" s="90"/>
      <c r="AC83" s="90"/>
      <c r="AD83" s="90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</row>
    <row r="84" spans="1:83" s="73" customForma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90"/>
      <c r="Z84" s="90"/>
      <c r="AA84" s="90"/>
      <c r="AB84" s="90"/>
      <c r="AC84" s="90"/>
      <c r="AD84" s="90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</row>
    <row r="85" spans="1:83" s="73" customForma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90"/>
      <c r="Z85" s="90"/>
      <c r="AA85" s="90"/>
      <c r="AB85" s="90"/>
      <c r="AC85" s="90"/>
      <c r="AD85" s="90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</row>
    <row r="86" spans="1:83" s="73" customForma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90"/>
      <c r="Z86" s="90"/>
      <c r="AA86" s="90"/>
      <c r="AB86" s="90"/>
      <c r="AC86" s="90"/>
      <c r="AD86" s="90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</row>
    <row r="87" spans="1:83" s="73" customForma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90"/>
      <c r="Z87" s="90"/>
      <c r="AA87" s="90"/>
      <c r="AB87" s="90"/>
      <c r="AC87" s="90"/>
      <c r="AD87" s="90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</row>
    <row r="88" spans="1:83" s="73" customForma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90"/>
      <c r="Z88" s="90"/>
      <c r="AA88" s="90"/>
      <c r="AB88" s="90"/>
      <c r="AC88" s="90"/>
      <c r="AD88" s="90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</row>
    <row r="89" spans="1:83" s="73" customForma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90"/>
      <c r="Z89" s="90"/>
      <c r="AA89" s="90"/>
      <c r="AB89" s="90"/>
      <c r="AC89" s="90"/>
      <c r="AD89" s="90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</row>
    <row r="90" spans="1:83" s="73" customForma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90"/>
      <c r="Z90" s="90"/>
      <c r="AA90" s="90"/>
      <c r="AB90" s="90"/>
      <c r="AC90" s="90"/>
      <c r="AD90" s="90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</row>
    <row r="91" spans="1:83" s="73" customForma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90"/>
      <c r="Z91" s="90"/>
      <c r="AA91" s="90"/>
      <c r="AB91" s="90"/>
      <c r="AC91" s="90"/>
      <c r="AD91" s="90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</row>
    <row r="92" spans="1:83" s="73" customForma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90"/>
      <c r="Z92" s="90"/>
      <c r="AA92" s="90"/>
      <c r="AB92" s="90"/>
      <c r="AC92" s="90"/>
      <c r="AD92" s="90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</row>
    <row r="93" spans="1:83" s="73" customForma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90"/>
      <c r="Z93" s="90"/>
      <c r="AA93" s="90"/>
      <c r="AB93" s="90"/>
      <c r="AC93" s="90"/>
      <c r="AD93" s="90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</row>
    <row r="94" spans="1:83" s="73" customForma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90"/>
      <c r="Z94" s="90"/>
      <c r="AA94" s="90"/>
      <c r="AB94" s="90"/>
      <c r="AC94" s="90"/>
      <c r="AD94" s="90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</row>
    <row r="95" spans="1:83" s="73" customForma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90"/>
      <c r="Z95" s="90"/>
      <c r="AA95" s="90"/>
      <c r="AB95" s="90"/>
      <c r="AC95" s="90"/>
      <c r="AD95" s="90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</row>
    <row r="96" spans="1:83" s="73" customForma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90"/>
      <c r="Z96" s="90"/>
      <c r="AA96" s="90"/>
      <c r="AB96" s="90"/>
      <c r="AC96" s="90"/>
      <c r="AD96" s="90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</row>
    <row r="97" spans="1:83" s="73" customForma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90"/>
      <c r="Z97" s="90"/>
      <c r="AA97" s="90"/>
      <c r="AB97" s="90"/>
      <c r="AC97" s="90"/>
      <c r="AD97" s="90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</row>
    <row r="98" spans="1:83" s="73" customForma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90"/>
      <c r="Z98" s="90"/>
      <c r="AA98" s="90"/>
      <c r="AB98" s="90"/>
      <c r="AC98" s="90"/>
      <c r="AD98" s="90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</row>
    <row r="99" spans="1:83" s="73" customForma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90"/>
      <c r="Z99" s="90"/>
      <c r="AA99" s="90"/>
      <c r="AB99" s="90"/>
      <c r="AC99" s="90"/>
      <c r="AD99" s="90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</row>
    <row r="100" spans="1:83" s="73" customForma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90"/>
      <c r="Z100" s="90"/>
      <c r="AA100" s="90"/>
      <c r="AB100" s="90"/>
      <c r="AC100" s="90"/>
      <c r="AD100" s="90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</row>
    <row r="101" spans="1:83" s="73" customForma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90"/>
      <c r="Z101" s="90"/>
      <c r="AA101" s="90"/>
      <c r="AB101" s="90"/>
      <c r="AC101" s="90"/>
      <c r="AD101" s="90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</row>
    <row r="102" spans="1:83" s="73" customForma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90"/>
      <c r="Z102" s="90"/>
      <c r="AA102" s="90"/>
      <c r="AB102" s="90"/>
      <c r="AC102" s="90"/>
      <c r="AD102" s="90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</row>
    <row r="103" spans="1:83" s="73" customForma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90"/>
      <c r="Z103" s="90"/>
      <c r="AA103" s="90"/>
      <c r="AB103" s="90"/>
      <c r="AC103" s="90"/>
      <c r="AD103" s="90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</row>
    <row r="104" spans="1:83" s="73" customForma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90"/>
      <c r="Z104" s="90"/>
      <c r="AA104" s="90"/>
      <c r="AB104" s="90"/>
      <c r="AC104" s="90"/>
      <c r="AD104" s="90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</row>
    <row r="105" spans="1:83" s="73" customForma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90"/>
      <c r="Z105" s="90"/>
      <c r="AA105" s="90"/>
      <c r="AB105" s="90"/>
      <c r="AC105" s="90"/>
      <c r="AD105" s="90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</row>
    <row r="106" spans="1:83" s="73" customForma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90"/>
      <c r="Z106" s="90"/>
      <c r="AA106" s="90"/>
      <c r="AB106" s="90"/>
      <c r="AC106" s="90"/>
      <c r="AD106" s="90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</row>
    <row r="107" spans="1:83" s="73" customForma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90"/>
      <c r="Z107" s="90"/>
      <c r="AA107" s="90"/>
      <c r="AB107" s="90"/>
      <c r="AC107" s="90"/>
      <c r="AD107" s="90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</row>
    <row r="108" spans="1:83" s="73" customForma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90"/>
      <c r="Z108" s="90"/>
      <c r="AA108" s="90"/>
      <c r="AB108" s="90"/>
      <c r="AC108" s="90"/>
      <c r="AD108" s="90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</row>
    <row r="109" spans="1:83" s="73" customForma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90"/>
      <c r="Z109" s="90"/>
      <c r="AA109" s="90"/>
      <c r="AB109" s="90"/>
      <c r="AC109" s="90"/>
      <c r="AD109" s="90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</row>
    <row r="110" spans="1:83" s="73" customForma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90"/>
      <c r="Z110" s="90"/>
      <c r="AA110" s="90"/>
      <c r="AB110" s="90"/>
      <c r="AC110" s="90"/>
      <c r="AD110" s="90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</row>
    <row r="111" spans="1:83" s="73" customForma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90"/>
      <c r="Z111" s="90"/>
      <c r="AA111" s="90"/>
      <c r="AB111" s="90"/>
      <c r="AC111" s="90"/>
      <c r="AD111" s="90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</row>
    <row r="112" spans="1:83" s="73" customForma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90"/>
      <c r="Z112" s="90"/>
      <c r="AA112" s="90"/>
      <c r="AB112" s="90"/>
      <c r="AC112" s="90"/>
      <c r="AD112" s="90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</row>
    <row r="113" spans="1:83" s="73" customForma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90"/>
      <c r="Z113" s="90"/>
      <c r="AA113" s="90"/>
      <c r="AB113" s="90"/>
      <c r="AC113" s="90"/>
      <c r="AD113" s="90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</row>
    <row r="114" spans="1:83" s="73" customForma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90"/>
      <c r="Z114" s="90"/>
      <c r="AA114" s="90"/>
      <c r="AB114" s="90"/>
      <c r="AC114" s="90"/>
      <c r="AD114" s="90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</row>
    <row r="115" spans="1:83" s="73" customForma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90"/>
      <c r="Z115" s="90"/>
      <c r="AA115" s="90"/>
      <c r="AB115" s="90"/>
      <c r="AC115" s="90"/>
      <c r="AD115" s="90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</row>
    <row r="116" spans="1:83" s="73" customForma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90"/>
      <c r="Z116" s="90"/>
      <c r="AA116" s="90"/>
      <c r="AB116" s="90"/>
      <c r="AC116" s="90"/>
      <c r="AD116" s="90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</row>
    <row r="117" spans="1:83" s="73" customForma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90"/>
      <c r="Z117" s="90"/>
      <c r="AA117" s="90"/>
      <c r="AB117" s="90"/>
      <c r="AC117" s="90"/>
      <c r="AD117" s="90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</row>
    <row r="118" spans="1:83" s="73" customForma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90"/>
      <c r="Z118" s="90"/>
      <c r="AA118" s="90"/>
      <c r="AB118" s="90"/>
      <c r="AC118" s="90"/>
      <c r="AD118" s="90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</row>
    <row r="119" spans="1:83" s="73" customForma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90"/>
      <c r="Z119" s="90"/>
      <c r="AA119" s="90"/>
      <c r="AB119" s="90"/>
      <c r="AC119" s="90"/>
      <c r="AD119" s="90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</row>
    <row r="120" spans="1:83" s="73" customForma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90"/>
      <c r="Z120" s="90"/>
      <c r="AA120" s="90"/>
      <c r="AB120" s="90"/>
      <c r="AC120" s="90"/>
      <c r="AD120" s="90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</row>
    <row r="121" spans="1:83" s="73" customForma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90"/>
      <c r="Z121" s="90"/>
      <c r="AA121" s="90"/>
      <c r="AB121" s="90"/>
      <c r="AC121" s="90"/>
      <c r="AD121" s="90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</row>
    <row r="122" spans="1:83" s="73" customForma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90"/>
      <c r="Z122" s="90"/>
      <c r="AA122" s="90"/>
      <c r="AB122" s="90"/>
      <c r="AC122" s="90"/>
      <c r="AD122" s="90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</row>
    <row r="123" spans="1:83" s="73" customForma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90"/>
      <c r="Z123" s="90"/>
      <c r="AA123" s="90"/>
      <c r="AB123" s="90"/>
      <c r="AC123" s="90"/>
      <c r="AD123" s="90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</row>
    <row r="124" spans="1:83" s="73" customForma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90"/>
      <c r="Z124" s="90"/>
      <c r="AA124" s="90"/>
      <c r="AB124" s="90"/>
      <c r="AC124" s="90"/>
      <c r="AD124" s="90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</row>
    <row r="125" spans="1:83" s="73" customForma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90"/>
      <c r="Z125" s="90"/>
      <c r="AA125" s="90"/>
      <c r="AB125" s="90"/>
      <c r="AC125" s="90"/>
      <c r="AD125" s="90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</row>
    <row r="126" spans="1:83" s="73" customForma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90"/>
      <c r="Z126" s="90"/>
      <c r="AA126" s="90"/>
      <c r="AB126" s="90"/>
      <c r="AC126" s="90"/>
      <c r="AD126" s="90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</row>
    <row r="127" spans="1:83" s="73" customForma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90"/>
      <c r="Z127" s="90"/>
      <c r="AA127" s="90"/>
      <c r="AB127" s="90"/>
      <c r="AC127" s="90"/>
      <c r="AD127" s="90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</row>
    <row r="128" spans="1:83" s="73" customForma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90"/>
      <c r="Z128" s="90"/>
      <c r="AA128" s="90"/>
      <c r="AB128" s="90"/>
      <c r="AC128" s="90"/>
      <c r="AD128" s="90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</row>
    <row r="129" spans="1:83" s="73" customForma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90"/>
      <c r="Z129" s="90"/>
      <c r="AA129" s="90"/>
      <c r="AB129" s="90"/>
      <c r="AC129" s="90"/>
      <c r="AD129" s="90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</row>
    <row r="130" spans="1:83" s="73" customForma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90"/>
      <c r="Z130" s="90"/>
      <c r="AA130" s="90"/>
      <c r="AB130" s="90"/>
      <c r="AC130" s="90"/>
      <c r="AD130" s="90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</row>
    <row r="131" spans="1:83" s="73" customForma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90"/>
      <c r="Z131" s="90"/>
      <c r="AA131" s="90"/>
      <c r="AB131" s="90"/>
      <c r="AC131" s="90"/>
      <c r="AD131" s="90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</row>
    <row r="132" spans="1:83" s="73" customForma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90"/>
      <c r="Z132" s="90"/>
      <c r="AA132" s="90"/>
      <c r="AB132" s="90"/>
      <c r="AC132" s="90"/>
      <c r="AD132" s="90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</row>
    <row r="133" spans="1:83" s="73" customForma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90"/>
      <c r="Z133" s="90"/>
      <c r="AA133" s="90"/>
      <c r="AB133" s="90"/>
      <c r="AC133" s="90"/>
      <c r="AD133" s="90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</row>
    <row r="134" spans="1:83" s="73" customForma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90"/>
      <c r="Z134" s="90"/>
      <c r="AA134" s="90"/>
      <c r="AB134" s="90"/>
      <c r="AC134" s="90"/>
      <c r="AD134" s="90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</row>
    <row r="135" spans="1:83" s="73" customForma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90"/>
      <c r="Z135" s="90"/>
      <c r="AA135" s="90"/>
      <c r="AB135" s="90"/>
      <c r="AC135" s="90"/>
      <c r="AD135" s="90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</row>
    <row r="136" spans="1:83" s="73" customForma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90"/>
      <c r="Z136" s="90"/>
      <c r="AA136" s="90"/>
      <c r="AB136" s="90"/>
      <c r="AC136" s="90"/>
      <c r="AD136" s="90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</row>
    <row r="137" spans="1:83" s="73" customForma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90"/>
      <c r="Z137" s="90"/>
      <c r="AA137" s="90"/>
      <c r="AB137" s="90"/>
      <c r="AC137" s="90"/>
      <c r="AD137" s="90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</row>
    <row r="138" spans="1:83" s="73" customForma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90"/>
      <c r="Z138" s="90"/>
      <c r="AA138" s="90"/>
      <c r="AB138" s="90"/>
      <c r="AC138" s="90"/>
      <c r="AD138" s="90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</row>
    <row r="139" spans="1:83" s="73" customForma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90"/>
      <c r="Z139" s="90"/>
      <c r="AA139" s="90"/>
      <c r="AB139" s="90"/>
      <c r="AC139" s="90"/>
      <c r="AD139" s="90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</row>
    <row r="140" spans="1:83" s="73" customForma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90"/>
      <c r="Z140" s="90"/>
      <c r="AA140" s="90"/>
      <c r="AB140" s="90"/>
      <c r="AC140" s="90"/>
      <c r="AD140" s="90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</row>
    <row r="141" spans="1:83" s="73" customForma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90"/>
      <c r="Z141" s="90"/>
      <c r="AA141" s="90"/>
      <c r="AB141" s="90"/>
      <c r="AC141" s="90"/>
      <c r="AD141" s="90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</row>
    <row r="142" spans="1:83" s="73" customForma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90"/>
      <c r="Z142" s="90"/>
      <c r="AA142" s="90"/>
      <c r="AB142" s="90"/>
      <c r="AC142" s="90"/>
      <c r="AD142" s="90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</row>
    <row r="143" spans="1:83" s="73" customForma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90"/>
      <c r="Z143" s="90"/>
      <c r="AA143" s="90"/>
      <c r="AB143" s="90"/>
      <c r="AC143" s="90"/>
      <c r="AD143" s="90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</row>
    <row r="144" spans="1:83" s="73" customForma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90"/>
      <c r="Z144" s="90"/>
      <c r="AA144" s="90"/>
      <c r="AB144" s="90"/>
      <c r="AC144" s="90"/>
      <c r="AD144" s="90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</row>
    <row r="145" spans="1:83" s="73" customForma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90"/>
      <c r="Z145" s="90"/>
      <c r="AA145" s="90"/>
      <c r="AB145" s="90"/>
      <c r="AC145" s="90"/>
      <c r="AD145" s="90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</row>
    <row r="146" spans="1:83" s="73" customForma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90"/>
      <c r="Z146" s="90"/>
      <c r="AA146" s="90"/>
      <c r="AB146" s="90"/>
      <c r="AC146" s="90"/>
      <c r="AD146" s="90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</row>
    <row r="147" spans="1:83" s="73" customForma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90"/>
      <c r="Z147" s="90"/>
      <c r="AA147" s="90"/>
      <c r="AB147" s="90"/>
      <c r="AC147" s="90"/>
      <c r="AD147" s="90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</row>
    <row r="148" spans="1:83" s="73" customForma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90"/>
      <c r="Z148" s="90"/>
      <c r="AA148" s="90"/>
      <c r="AB148" s="90"/>
      <c r="AC148" s="90"/>
      <c r="AD148" s="90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</row>
    <row r="149" spans="1:83" s="73" customForma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90"/>
      <c r="Z149" s="90"/>
      <c r="AA149" s="90"/>
      <c r="AB149" s="90"/>
      <c r="AC149" s="90"/>
      <c r="AD149" s="90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</row>
    <row r="150" spans="1:83" s="73" customForma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90"/>
      <c r="Z150" s="90"/>
      <c r="AA150" s="90"/>
      <c r="AB150" s="90"/>
      <c r="AC150" s="90"/>
      <c r="AD150" s="90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</row>
    <row r="151" spans="1:83" s="73" customForma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90"/>
      <c r="Z151" s="90"/>
      <c r="AA151" s="90"/>
      <c r="AB151" s="90"/>
      <c r="AC151" s="90"/>
      <c r="AD151" s="90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</row>
    <row r="152" spans="1:83" s="73" customForma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90"/>
      <c r="Z152" s="90"/>
      <c r="AA152" s="90"/>
      <c r="AB152" s="90"/>
      <c r="AC152" s="90"/>
      <c r="AD152" s="90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</row>
    <row r="153" spans="1:83" s="73" customForma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90"/>
      <c r="Z153" s="90"/>
      <c r="AA153" s="90"/>
      <c r="AB153" s="90"/>
      <c r="AC153" s="90"/>
      <c r="AD153" s="90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</row>
    <row r="154" spans="1:83" s="73" customForma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90"/>
      <c r="Z154" s="90"/>
      <c r="AA154" s="90"/>
      <c r="AB154" s="90"/>
      <c r="AC154" s="90"/>
      <c r="AD154" s="90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</row>
    <row r="155" spans="1:83" s="73" customForma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90"/>
      <c r="Z155" s="90"/>
      <c r="AA155" s="90"/>
      <c r="AB155" s="90"/>
      <c r="AC155" s="90"/>
      <c r="AD155" s="90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</row>
    <row r="156" spans="1:83" s="73" customForma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90"/>
      <c r="Z156" s="90"/>
      <c r="AA156" s="90"/>
      <c r="AB156" s="90"/>
      <c r="AC156" s="90"/>
      <c r="AD156" s="90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</row>
    <row r="157" spans="1:83" s="73" customForma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90"/>
      <c r="Z157" s="90"/>
      <c r="AA157" s="90"/>
      <c r="AB157" s="90"/>
      <c r="AC157" s="90"/>
      <c r="AD157" s="90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</row>
    <row r="158" spans="1:83" s="73" customForma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90"/>
      <c r="Z158" s="90"/>
      <c r="AA158" s="90"/>
      <c r="AB158" s="90"/>
      <c r="AC158" s="90"/>
      <c r="AD158" s="90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</row>
    <row r="159" spans="1:83" s="73" customForma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90"/>
      <c r="Z159" s="90"/>
      <c r="AA159" s="90"/>
      <c r="AB159" s="90"/>
      <c r="AC159" s="90"/>
      <c r="AD159" s="90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</row>
    <row r="160" spans="1:83" s="73" customForma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90"/>
      <c r="Z160" s="90"/>
      <c r="AA160" s="90"/>
      <c r="AB160" s="90"/>
      <c r="AC160" s="90"/>
      <c r="AD160" s="90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</row>
    <row r="161" spans="1:83" s="73" customForma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90"/>
      <c r="Z161" s="90"/>
      <c r="AA161" s="90"/>
      <c r="AB161" s="90"/>
      <c r="AC161" s="90"/>
      <c r="AD161" s="90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</row>
    <row r="162" spans="1:83" s="73" customForma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90"/>
      <c r="Z162" s="90"/>
      <c r="AA162" s="90"/>
      <c r="AB162" s="90"/>
      <c r="AC162" s="90"/>
      <c r="AD162" s="90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</row>
    <row r="163" spans="1:83" s="73" customForma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90"/>
      <c r="Z163" s="90"/>
      <c r="AA163" s="90"/>
      <c r="AB163" s="90"/>
      <c r="AC163" s="90"/>
      <c r="AD163" s="90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</row>
    <row r="164" spans="1:83" s="73" customForma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90"/>
      <c r="Z164" s="90"/>
      <c r="AA164" s="90"/>
      <c r="AB164" s="90"/>
      <c r="AC164" s="90"/>
      <c r="AD164" s="90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</row>
    <row r="165" spans="1:83" s="73" customForma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90"/>
      <c r="Z165" s="90"/>
      <c r="AA165" s="90"/>
      <c r="AB165" s="90"/>
      <c r="AC165" s="90"/>
      <c r="AD165" s="90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</row>
    <row r="166" spans="1:83" s="73" customForma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90"/>
      <c r="Z166" s="90"/>
      <c r="AA166" s="90"/>
      <c r="AB166" s="90"/>
      <c r="AC166" s="90"/>
      <c r="AD166" s="90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</row>
    <row r="167" spans="1:83" s="73" customForma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90"/>
      <c r="Z167" s="90"/>
      <c r="AA167" s="90"/>
      <c r="AB167" s="90"/>
      <c r="AC167" s="90"/>
      <c r="AD167" s="90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</row>
    <row r="168" spans="1:83" s="73" customForma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90"/>
      <c r="Z168" s="90"/>
      <c r="AA168" s="90"/>
      <c r="AB168" s="90"/>
      <c r="AC168" s="90"/>
      <c r="AD168" s="90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</row>
    <row r="169" spans="1:83" s="73" customForma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90"/>
      <c r="Z169" s="90"/>
      <c r="AA169" s="90"/>
      <c r="AB169" s="90"/>
      <c r="AC169" s="90"/>
      <c r="AD169" s="90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</row>
    <row r="170" spans="1:83" s="73" customForma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90"/>
      <c r="Z170" s="90"/>
      <c r="AA170" s="90"/>
      <c r="AB170" s="90"/>
      <c r="AC170" s="90"/>
      <c r="AD170" s="90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</row>
    <row r="171" spans="1:83" s="73" customForma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90"/>
      <c r="Z171" s="90"/>
      <c r="AA171" s="90"/>
      <c r="AB171" s="90"/>
      <c r="AC171" s="90"/>
      <c r="AD171" s="90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</row>
    <row r="172" spans="1:83" s="73" customForma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90"/>
      <c r="Z172" s="90"/>
      <c r="AA172" s="90"/>
      <c r="AB172" s="90"/>
      <c r="AC172" s="90"/>
      <c r="AD172" s="90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</row>
    <row r="173" spans="1:83" s="73" customForma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90"/>
      <c r="Z173" s="90"/>
      <c r="AA173" s="90"/>
      <c r="AB173" s="90"/>
      <c r="AC173" s="90"/>
      <c r="AD173" s="90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</row>
    <row r="174" spans="1:83" s="73" customForma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90"/>
      <c r="Z174" s="90"/>
      <c r="AA174" s="90"/>
      <c r="AB174" s="90"/>
      <c r="AC174" s="90"/>
      <c r="AD174" s="90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</row>
    <row r="175" spans="1:83" s="73" customForma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90"/>
      <c r="Z175" s="90"/>
      <c r="AA175" s="90"/>
      <c r="AB175" s="90"/>
      <c r="AC175" s="90"/>
      <c r="AD175" s="90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</row>
    <row r="176" spans="1:83" s="73" customForma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90"/>
      <c r="Z176" s="90"/>
      <c r="AA176" s="90"/>
      <c r="AB176" s="90"/>
      <c r="AC176" s="90"/>
      <c r="AD176" s="90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</row>
    <row r="177" spans="1:83" s="73" customForma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90"/>
      <c r="Z177" s="90"/>
      <c r="AA177" s="90"/>
      <c r="AB177" s="90"/>
      <c r="AC177" s="90"/>
      <c r="AD177" s="90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</row>
    <row r="178" spans="1:83" s="73" customForma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90"/>
      <c r="Z178" s="90"/>
      <c r="AA178" s="90"/>
      <c r="AB178" s="90"/>
      <c r="AC178" s="90"/>
      <c r="AD178" s="90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</row>
    <row r="179" spans="1:83" s="73" customForma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90"/>
      <c r="Z179" s="90"/>
      <c r="AA179" s="90"/>
      <c r="AB179" s="90"/>
      <c r="AC179" s="90"/>
      <c r="AD179" s="90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</row>
    <row r="180" spans="1:83" s="73" customForma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90"/>
      <c r="Z180" s="90"/>
      <c r="AA180" s="90"/>
      <c r="AB180" s="90"/>
      <c r="AC180" s="90"/>
      <c r="AD180" s="90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</row>
    <row r="181" spans="1:83" s="73" customForma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90"/>
      <c r="Z181" s="90"/>
      <c r="AA181" s="90"/>
      <c r="AB181" s="90"/>
      <c r="AC181" s="90"/>
      <c r="AD181" s="90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</row>
    <row r="182" spans="1:83" s="73" customForma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90"/>
      <c r="Z182" s="90"/>
      <c r="AA182" s="90"/>
      <c r="AB182" s="90"/>
      <c r="AC182" s="90"/>
      <c r="AD182" s="90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</row>
    <row r="183" spans="1:83" s="73" customForma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90"/>
      <c r="Z183" s="90"/>
      <c r="AA183" s="90"/>
      <c r="AB183" s="90"/>
      <c r="AC183" s="90"/>
      <c r="AD183" s="90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</row>
    <row r="184" spans="1:83" s="73" customForma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90"/>
      <c r="Z184" s="90"/>
      <c r="AA184" s="90"/>
      <c r="AB184" s="90"/>
      <c r="AC184" s="90"/>
      <c r="AD184" s="90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</row>
    <row r="185" spans="1:83" s="73" customForma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90"/>
      <c r="Z185" s="90"/>
      <c r="AA185" s="90"/>
      <c r="AB185" s="90"/>
      <c r="AC185" s="90"/>
      <c r="AD185" s="90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</row>
    <row r="186" spans="1:83" s="73" customForma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90"/>
      <c r="Z186" s="90"/>
      <c r="AA186" s="90"/>
      <c r="AB186" s="90"/>
      <c r="AC186" s="90"/>
      <c r="AD186" s="90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</row>
    <row r="187" spans="1:83" s="73" customForma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90"/>
      <c r="Z187" s="90"/>
      <c r="AA187" s="90"/>
      <c r="AB187" s="90"/>
      <c r="AC187" s="90"/>
      <c r="AD187" s="90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</row>
    <row r="188" spans="1:83" s="73" customForma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90"/>
      <c r="Z188" s="90"/>
      <c r="AA188" s="90"/>
      <c r="AB188" s="90"/>
      <c r="AC188" s="90"/>
      <c r="AD188" s="90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</row>
    <row r="189" spans="1:83" s="73" customForma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90"/>
      <c r="Z189" s="90"/>
      <c r="AA189" s="90"/>
      <c r="AB189" s="90"/>
      <c r="AC189" s="90"/>
      <c r="AD189" s="90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</row>
    <row r="190" spans="1:83" s="73" customForma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90"/>
      <c r="Z190" s="90"/>
      <c r="AA190" s="90"/>
      <c r="AB190" s="90"/>
      <c r="AC190" s="90"/>
      <c r="AD190" s="90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</row>
    <row r="191" spans="1:83" s="73" customForma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90"/>
      <c r="Z191" s="90"/>
      <c r="AA191" s="90"/>
      <c r="AB191" s="90"/>
      <c r="AC191" s="90"/>
      <c r="AD191" s="90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</row>
    <row r="192" spans="1:83" s="73" customForma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90"/>
      <c r="Z192" s="90"/>
      <c r="AA192" s="90"/>
      <c r="AB192" s="90"/>
      <c r="AC192" s="90"/>
      <c r="AD192" s="90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</row>
    <row r="193" spans="1:83" s="73" customForma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90"/>
      <c r="Z193" s="90"/>
      <c r="AA193" s="90"/>
      <c r="AB193" s="90"/>
      <c r="AC193" s="90"/>
      <c r="AD193" s="90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</row>
    <row r="194" spans="1:83" s="73" customForma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90"/>
      <c r="Z194" s="90"/>
      <c r="AA194" s="90"/>
      <c r="AB194" s="90"/>
      <c r="AC194" s="90"/>
      <c r="AD194" s="90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</row>
    <row r="195" spans="1:83" s="73" customForma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90"/>
      <c r="Z195" s="90"/>
      <c r="AA195" s="90"/>
      <c r="AB195" s="90"/>
      <c r="AC195" s="90"/>
      <c r="AD195" s="90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</row>
    <row r="196" spans="1:83" s="73" customForma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90"/>
      <c r="Z196" s="90"/>
      <c r="AA196" s="90"/>
      <c r="AB196" s="90"/>
      <c r="AC196" s="90"/>
      <c r="AD196" s="90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</row>
    <row r="197" spans="1:83" s="73" customForma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90"/>
      <c r="Z197" s="90"/>
      <c r="AA197" s="90"/>
      <c r="AB197" s="90"/>
      <c r="AC197" s="90"/>
      <c r="AD197" s="90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</row>
    <row r="198" spans="1:83" s="73" customForma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90"/>
      <c r="Z198" s="90"/>
      <c r="AA198" s="90"/>
      <c r="AB198" s="90"/>
      <c r="AC198" s="90"/>
      <c r="AD198" s="90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</row>
    <row r="199" spans="1:83" s="73" customForma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90"/>
      <c r="Z199" s="90"/>
      <c r="AA199" s="90"/>
      <c r="AB199" s="90"/>
      <c r="AC199" s="90"/>
      <c r="AD199" s="90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</row>
    <row r="200" spans="1:83" s="73" customForma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90"/>
      <c r="Z200" s="90"/>
      <c r="AA200" s="90"/>
      <c r="AB200" s="90"/>
      <c r="AC200" s="90"/>
      <c r="AD200" s="90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</row>
    <row r="201" spans="1:83" s="73" customForma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90"/>
      <c r="Z201" s="90"/>
      <c r="AA201" s="90"/>
      <c r="AB201" s="90"/>
      <c r="AC201" s="90"/>
      <c r="AD201" s="90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</row>
    <row r="202" spans="1:83" s="73" customForma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90"/>
      <c r="Z202" s="90"/>
      <c r="AA202" s="90"/>
      <c r="AB202" s="90"/>
      <c r="AC202" s="90"/>
      <c r="AD202" s="90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</row>
    <row r="203" spans="1:83" s="73" customForma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90"/>
      <c r="Z203" s="90"/>
      <c r="AA203" s="90"/>
      <c r="AB203" s="90"/>
      <c r="AC203" s="90"/>
      <c r="AD203" s="90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</row>
    <row r="204" spans="1:83" s="73" customForma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90"/>
      <c r="Z204" s="90"/>
      <c r="AA204" s="90"/>
      <c r="AB204" s="90"/>
      <c r="AC204" s="90"/>
      <c r="AD204" s="90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</row>
    <row r="205" spans="1:83" s="73" customForma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90"/>
      <c r="Z205" s="90"/>
      <c r="AA205" s="90"/>
      <c r="AB205" s="90"/>
      <c r="AC205" s="90"/>
      <c r="AD205" s="90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</row>
    <row r="206" spans="1:83" s="73" customForma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90"/>
      <c r="Z206" s="90"/>
      <c r="AA206" s="90"/>
      <c r="AB206" s="90"/>
      <c r="AC206" s="90"/>
      <c r="AD206" s="90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</row>
    <row r="207" spans="1:83" s="73" customForma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90"/>
      <c r="Z207" s="90"/>
      <c r="AA207" s="90"/>
      <c r="AB207" s="90"/>
      <c r="AC207" s="90"/>
      <c r="AD207" s="90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</row>
    <row r="208" spans="1:83" s="73" customForma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90"/>
      <c r="Z208" s="90"/>
      <c r="AA208" s="90"/>
      <c r="AB208" s="90"/>
      <c r="AC208" s="90"/>
      <c r="AD208" s="90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</row>
    <row r="209" spans="1:83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1"/>
      <c r="N209" s="81"/>
      <c r="O209" s="81"/>
      <c r="P209" s="80"/>
      <c r="Q209" s="80"/>
      <c r="R209" s="80"/>
      <c r="S209" s="80"/>
      <c r="T209" s="80"/>
      <c r="U209" s="80"/>
      <c r="V209" s="80"/>
      <c r="W209" s="80"/>
      <c r="X209" s="80"/>
      <c r="Y209" s="90"/>
      <c r="Z209" s="90"/>
      <c r="AA209" s="90"/>
      <c r="AB209" s="90"/>
      <c r="AC209" s="90"/>
      <c r="AD209" s="9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</row>
    <row r="210" spans="1:83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1"/>
      <c r="N210" s="81"/>
      <c r="O210" s="81"/>
      <c r="P210" s="80"/>
      <c r="Q210" s="80"/>
      <c r="R210" s="80"/>
      <c r="S210" s="80"/>
      <c r="T210" s="80"/>
      <c r="U210" s="80"/>
      <c r="V210" s="80"/>
      <c r="W210" s="80"/>
      <c r="X210" s="80"/>
      <c r="Y210" s="90"/>
      <c r="Z210" s="90"/>
      <c r="AA210" s="90"/>
      <c r="AB210" s="90"/>
      <c r="AC210" s="90"/>
      <c r="AD210" s="9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</row>
    <row r="211" spans="1:83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81"/>
      <c r="O211" s="81"/>
      <c r="P211" s="80"/>
      <c r="Q211" s="80"/>
      <c r="R211" s="80"/>
      <c r="S211" s="80"/>
      <c r="T211" s="80"/>
      <c r="U211" s="80"/>
      <c r="V211" s="80"/>
      <c r="W211" s="80"/>
      <c r="X211" s="80"/>
      <c r="Y211" s="90"/>
      <c r="Z211" s="90"/>
      <c r="AA211" s="90"/>
      <c r="AB211" s="90"/>
      <c r="AC211" s="90"/>
      <c r="AD211" s="9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</row>
    <row r="212" spans="1:83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81"/>
      <c r="O212" s="81"/>
      <c r="P212" s="80"/>
      <c r="Q212" s="80"/>
      <c r="R212" s="80"/>
      <c r="S212" s="80"/>
      <c r="T212" s="80"/>
      <c r="U212" s="80"/>
      <c r="V212" s="80"/>
      <c r="W212" s="80"/>
      <c r="X212" s="80"/>
      <c r="Y212" s="90"/>
      <c r="Z212" s="90"/>
      <c r="AA212" s="90"/>
      <c r="AB212" s="90"/>
      <c r="AC212" s="90"/>
      <c r="AD212" s="9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</row>
    <row r="213" spans="1:83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1"/>
      <c r="N213" s="81"/>
      <c r="O213" s="81"/>
      <c r="P213" s="80"/>
      <c r="Q213" s="80"/>
      <c r="R213" s="80"/>
      <c r="S213" s="80"/>
      <c r="T213" s="80"/>
      <c r="U213" s="80"/>
      <c r="V213" s="80"/>
      <c r="W213" s="80"/>
      <c r="X213" s="80"/>
      <c r="Y213" s="90"/>
      <c r="Z213" s="90"/>
      <c r="AA213" s="90"/>
      <c r="AB213" s="90"/>
      <c r="AC213" s="90"/>
      <c r="AD213" s="9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</row>
    <row r="214" spans="1:83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1"/>
      <c r="N214" s="81"/>
      <c r="O214" s="81"/>
      <c r="P214" s="80"/>
      <c r="Q214" s="80"/>
      <c r="R214" s="80"/>
      <c r="S214" s="80"/>
      <c r="T214" s="80"/>
      <c r="U214" s="80"/>
      <c r="V214" s="80"/>
      <c r="W214" s="80"/>
      <c r="X214" s="80"/>
      <c r="Y214" s="90"/>
      <c r="Z214" s="90"/>
      <c r="AA214" s="90"/>
      <c r="AB214" s="90"/>
      <c r="AC214" s="90"/>
      <c r="AD214" s="9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</row>
    <row r="215" spans="1:83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81"/>
      <c r="O215" s="81"/>
      <c r="P215" s="80"/>
      <c r="Q215" s="80"/>
      <c r="R215" s="80"/>
      <c r="S215" s="80"/>
      <c r="T215" s="80"/>
      <c r="U215" s="80"/>
      <c r="V215" s="80"/>
      <c r="W215" s="80"/>
      <c r="X215" s="80"/>
      <c r="Y215" s="90"/>
      <c r="Z215" s="90"/>
      <c r="AA215" s="90"/>
      <c r="AB215" s="90"/>
      <c r="AC215" s="90"/>
      <c r="AD215" s="9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</row>
    <row r="216" spans="1:83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81"/>
      <c r="O216" s="81"/>
      <c r="P216" s="80"/>
      <c r="Q216" s="80"/>
      <c r="R216" s="80"/>
      <c r="S216" s="80"/>
      <c r="T216" s="80"/>
      <c r="U216" s="80"/>
      <c r="V216" s="80"/>
      <c r="W216" s="80"/>
      <c r="X216" s="80"/>
      <c r="Y216" s="90"/>
      <c r="Z216" s="90"/>
      <c r="AA216" s="90"/>
      <c r="AB216" s="90"/>
      <c r="AC216" s="90"/>
      <c r="AD216" s="9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</row>
    <row r="217" spans="1:83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1"/>
      <c r="N217" s="81"/>
      <c r="O217" s="81"/>
      <c r="P217" s="80"/>
      <c r="Q217" s="80"/>
      <c r="R217" s="80"/>
      <c r="S217" s="80"/>
      <c r="T217" s="80"/>
      <c r="U217" s="80"/>
      <c r="V217" s="80"/>
      <c r="W217" s="80"/>
      <c r="X217" s="80"/>
      <c r="Y217" s="90"/>
      <c r="Z217" s="90"/>
      <c r="AA217" s="90"/>
      <c r="AB217" s="90"/>
      <c r="AC217" s="90"/>
      <c r="AD217" s="9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</row>
    <row r="218" spans="1:83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1"/>
      <c r="N218" s="81"/>
      <c r="O218" s="81"/>
      <c r="P218" s="80"/>
      <c r="Q218" s="80"/>
      <c r="R218" s="80"/>
      <c r="S218" s="80"/>
      <c r="T218" s="80"/>
      <c r="U218" s="80"/>
      <c r="V218" s="80"/>
      <c r="W218" s="80"/>
      <c r="X218" s="80"/>
      <c r="Y218" s="90"/>
      <c r="Z218" s="90"/>
      <c r="AA218" s="90"/>
      <c r="AB218" s="90"/>
      <c r="AC218" s="90"/>
      <c r="AD218" s="9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</row>
    <row r="219" spans="1:83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1"/>
      <c r="N219" s="81"/>
      <c r="O219" s="81"/>
      <c r="P219" s="80"/>
      <c r="Q219" s="80"/>
      <c r="R219" s="80"/>
      <c r="S219" s="80"/>
      <c r="T219" s="80"/>
      <c r="U219" s="80"/>
      <c r="V219" s="80"/>
      <c r="W219" s="80"/>
      <c r="X219" s="80"/>
      <c r="Y219" s="90"/>
      <c r="Z219" s="90"/>
      <c r="AA219" s="90"/>
      <c r="AB219" s="90"/>
      <c r="AC219" s="90"/>
      <c r="AD219" s="9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</row>
    <row r="220" spans="1:83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1"/>
      <c r="N220" s="81"/>
      <c r="O220" s="81"/>
      <c r="P220" s="80"/>
      <c r="Q220" s="80"/>
      <c r="R220" s="80"/>
      <c r="S220" s="80"/>
      <c r="T220" s="80"/>
      <c r="U220" s="80"/>
      <c r="V220" s="80"/>
      <c r="W220" s="80"/>
      <c r="X220" s="80"/>
      <c r="Y220" s="90"/>
      <c r="Z220" s="90"/>
      <c r="AA220" s="90"/>
      <c r="AB220" s="90"/>
      <c r="AC220" s="90"/>
      <c r="AD220" s="9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</row>
    <row r="221" spans="1:83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1"/>
      <c r="N221" s="81"/>
      <c r="O221" s="81"/>
      <c r="P221" s="80"/>
      <c r="Q221" s="80"/>
      <c r="R221" s="80"/>
      <c r="S221" s="80"/>
      <c r="T221" s="80"/>
      <c r="U221" s="80"/>
      <c r="V221" s="80"/>
      <c r="W221" s="80"/>
      <c r="X221" s="80"/>
      <c r="Y221" s="90"/>
      <c r="Z221" s="90"/>
      <c r="AA221" s="90"/>
      <c r="AB221" s="90"/>
      <c r="AC221" s="90"/>
      <c r="AD221" s="9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</row>
    <row r="222" spans="1:83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81"/>
      <c r="O222" s="81"/>
      <c r="P222" s="80"/>
      <c r="Q222" s="80"/>
      <c r="R222" s="80"/>
      <c r="S222" s="80"/>
      <c r="T222" s="80"/>
      <c r="U222" s="80"/>
      <c r="V222" s="80"/>
      <c r="W222" s="80"/>
      <c r="X222" s="80"/>
      <c r="Y222" s="90"/>
      <c r="Z222" s="90"/>
      <c r="AA222" s="90"/>
      <c r="AB222" s="90"/>
      <c r="AC222" s="90"/>
      <c r="AD222" s="9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</row>
    <row r="223" spans="1:83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81"/>
      <c r="O223" s="81"/>
      <c r="P223" s="80"/>
      <c r="Q223" s="80"/>
      <c r="R223" s="80"/>
      <c r="S223" s="80"/>
      <c r="T223" s="80"/>
      <c r="U223" s="80"/>
      <c r="V223" s="80"/>
      <c r="W223" s="80"/>
      <c r="X223" s="80"/>
      <c r="Y223" s="90"/>
      <c r="Z223" s="90"/>
      <c r="AA223" s="90"/>
      <c r="AB223" s="90"/>
      <c r="AC223" s="90"/>
      <c r="AD223" s="9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</row>
    <row r="224" spans="1:83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1"/>
      <c r="N224" s="81"/>
      <c r="O224" s="81"/>
      <c r="P224" s="80"/>
      <c r="Q224" s="80"/>
      <c r="R224" s="80"/>
      <c r="S224" s="80"/>
      <c r="T224" s="80"/>
      <c r="U224" s="80"/>
      <c r="V224" s="80"/>
      <c r="W224" s="80"/>
      <c r="X224" s="80"/>
      <c r="Y224" s="90"/>
      <c r="Z224" s="90"/>
      <c r="AA224" s="90"/>
      <c r="AB224" s="90"/>
      <c r="AC224" s="90"/>
      <c r="AD224" s="9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</row>
    <row r="225" spans="1:83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1"/>
      <c r="N225" s="81"/>
      <c r="O225" s="81"/>
      <c r="P225" s="80"/>
      <c r="Q225" s="80"/>
      <c r="R225" s="80"/>
      <c r="S225" s="80"/>
      <c r="T225" s="80"/>
      <c r="U225" s="80"/>
      <c r="V225" s="80"/>
      <c r="W225" s="80"/>
      <c r="X225" s="80"/>
      <c r="Y225" s="90"/>
      <c r="Z225" s="90"/>
      <c r="AA225" s="90"/>
      <c r="AB225" s="90"/>
      <c r="AC225" s="90"/>
      <c r="AD225" s="9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</row>
    <row r="226" spans="1:83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1"/>
      <c r="N226" s="81"/>
      <c r="O226" s="81"/>
      <c r="P226" s="80"/>
      <c r="Q226" s="80"/>
      <c r="R226" s="80"/>
      <c r="S226" s="80"/>
      <c r="T226" s="80"/>
      <c r="U226" s="80"/>
      <c r="V226" s="80"/>
      <c r="W226" s="80"/>
      <c r="X226" s="80"/>
      <c r="Y226" s="90"/>
      <c r="Z226" s="90"/>
      <c r="AA226" s="90"/>
      <c r="AB226" s="90"/>
      <c r="AC226" s="90"/>
      <c r="AD226" s="9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</row>
    <row r="227" spans="1:83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1"/>
      <c r="N227" s="81"/>
      <c r="O227" s="81"/>
      <c r="P227" s="80"/>
      <c r="Q227" s="80"/>
      <c r="R227" s="80"/>
      <c r="S227" s="80"/>
      <c r="T227" s="80"/>
      <c r="U227" s="80"/>
      <c r="V227" s="80"/>
      <c r="W227" s="80"/>
      <c r="X227" s="80"/>
      <c r="Y227" s="90"/>
      <c r="Z227" s="90"/>
      <c r="AA227" s="90"/>
      <c r="AB227" s="90"/>
      <c r="AC227" s="90"/>
      <c r="AD227" s="9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</row>
    <row r="228" spans="1:83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1"/>
      <c r="N228" s="81"/>
      <c r="O228" s="81"/>
      <c r="P228" s="80"/>
      <c r="Q228" s="80"/>
      <c r="R228" s="80"/>
      <c r="S228" s="80"/>
      <c r="T228" s="80"/>
      <c r="U228" s="80"/>
      <c r="V228" s="80"/>
      <c r="W228" s="80"/>
      <c r="X228" s="80"/>
      <c r="Y228" s="90"/>
      <c r="Z228" s="90"/>
      <c r="AA228" s="90"/>
      <c r="AB228" s="90"/>
      <c r="AC228" s="90"/>
      <c r="AD228" s="9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</row>
    <row r="229" spans="1:83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1"/>
      <c r="N229" s="81"/>
      <c r="O229" s="81"/>
      <c r="P229" s="80"/>
      <c r="Q229" s="80"/>
      <c r="R229" s="80"/>
      <c r="S229" s="80"/>
      <c r="T229" s="80"/>
      <c r="U229" s="80"/>
      <c r="V229" s="80"/>
      <c r="W229" s="80"/>
      <c r="X229" s="80"/>
      <c r="Y229" s="90"/>
      <c r="Z229" s="90"/>
      <c r="AA229" s="90"/>
      <c r="AB229" s="90"/>
      <c r="AC229" s="90"/>
      <c r="AD229" s="9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</row>
    <row r="230" spans="1:83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1"/>
      <c r="N230" s="81"/>
      <c r="O230" s="81"/>
      <c r="P230" s="80"/>
      <c r="Q230" s="80"/>
      <c r="R230" s="80"/>
      <c r="S230" s="80"/>
      <c r="T230" s="80"/>
      <c r="U230" s="80"/>
      <c r="V230" s="80"/>
      <c r="W230" s="80"/>
      <c r="X230" s="80"/>
      <c r="Y230" s="90"/>
      <c r="Z230" s="90"/>
      <c r="AA230" s="90"/>
      <c r="AB230" s="90"/>
      <c r="AC230" s="90"/>
      <c r="AD230" s="9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</row>
    <row r="231" spans="1:83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1"/>
      <c r="N231" s="81"/>
      <c r="O231" s="81"/>
      <c r="P231" s="80"/>
      <c r="Q231" s="80"/>
      <c r="R231" s="80"/>
      <c r="S231" s="80"/>
      <c r="T231" s="80"/>
      <c r="U231" s="80"/>
      <c r="V231" s="80"/>
      <c r="W231" s="80"/>
      <c r="X231" s="80"/>
      <c r="Y231" s="90"/>
      <c r="Z231" s="90"/>
      <c r="AA231" s="90"/>
      <c r="AB231" s="90"/>
      <c r="AC231" s="90"/>
      <c r="AD231" s="9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</row>
    <row r="232" spans="1:83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1"/>
      <c r="N232" s="81"/>
      <c r="O232" s="81"/>
      <c r="P232" s="80"/>
      <c r="Q232" s="80"/>
      <c r="R232" s="80"/>
      <c r="S232" s="80"/>
      <c r="T232" s="80"/>
      <c r="U232" s="80"/>
      <c r="V232" s="80"/>
      <c r="W232" s="80"/>
      <c r="X232" s="80"/>
      <c r="Y232" s="90"/>
      <c r="Z232" s="90"/>
      <c r="AA232" s="90"/>
      <c r="AB232" s="90"/>
      <c r="AC232" s="90"/>
      <c r="AD232" s="9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</row>
    <row r="233" spans="1:83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81"/>
      <c r="O233" s="81"/>
      <c r="P233" s="80"/>
      <c r="Q233" s="80"/>
      <c r="R233" s="80"/>
      <c r="S233" s="80"/>
      <c r="T233" s="80"/>
      <c r="U233" s="80"/>
      <c r="V233" s="80"/>
      <c r="W233" s="80"/>
      <c r="X233" s="80"/>
      <c r="Y233" s="90"/>
      <c r="Z233" s="90"/>
      <c r="AA233" s="90"/>
      <c r="AB233" s="90"/>
      <c r="AC233" s="90"/>
      <c r="AD233" s="9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</row>
    <row r="234" spans="1:83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81"/>
      <c r="O234" s="81"/>
      <c r="P234" s="80"/>
      <c r="Q234" s="80"/>
      <c r="R234" s="80"/>
      <c r="S234" s="80"/>
      <c r="T234" s="80"/>
      <c r="U234" s="80"/>
      <c r="V234" s="80"/>
      <c r="W234" s="80"/>
      <c r="X234" s="80"/>
      <c r="Y234" s="90"/>
      <c r="Z234" s="90"/>
      <c r="AA234" s="90"/>
      <c r="AB234" s="90"/>
      <c r="AC234" s="90"/>
      <c r="AD234" s="9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</row>
    <row r="235" spans="1:83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1"/>
      <c r="N235" s="81"/>
      <c r="O235" s="81"/>
      <c r="P235" s="80"/>
      <c r="Q235" s="80"/>
      <c r="R235" s="80"/>
      <c r="S235" s="80"/>
      <c r="T235" s="80"/>
      <c r="U235" s="80"/>
      <c r="V235" s="80"/>
      <c r="W235" s="80"/>
      <c r="X235" s="80"/>
      <c r="Y235" s="90"/>
      <c r="Z235" s="90"/>
      <c r="AA235" s="90"/>
      <c r="AB235" s="90"/>
      <c r="AC235" s="90"/>
      <c r="AD235" s="9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</row>
    <row r="236" spans="1:83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1"/>
      <c r="N236" s="81"/>
      <c r="O236" s="81"/>
      <c r="P236" s="80"/>
      <c r="Q236" s="80"/>
      <c r="R236" s="80"/>
      <c r="S236" s="80"/>
      <c r="T236" s="80"/>
      <c r="U236" s="80"/>
      <c r="V236" s="80"/>
      <c r="W236" s="80"/>
      <c r="X236" s="80"/>
      <c r="Y236" s="90"/>
      <c r="Z236" s="90"/>
      <c r="AA236" s="90"/>
      <c r="AB236" s="90"/>
      <c r="AC236" s="90"/>
      <c r="AD236" s="9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</row>
    <row r="237" spans="1:83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1"/>
      <c r="N237" s="81"/>
      <c r="O237" s="81"/>
      <c r="P237" s="80"/>
      <c r="Q237" s="80"/>
      <c r="R237" s="80"/>
      <c r="S237" s="80"/>
      <c r="T237" s="80"/>
      <c r="U237" s="80"/>
      <c r="V237" s="80"/>
      <c r="W237" s="80"/>
      <c r="X237" s="80"/>
      <c r="Y237" s="90"/>
      <c r="Z237" s="90"/>
      <c r="AA237" s="90"/>
      <c r="AB237" s="90"/>
      <c r="AC237" s="90"/>
      <c r="AD237" s="9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</row>
    <row r="238" spans="1:83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1"/>
      <c r="N238" s="81"/>
      <c r="O238" s="81"/>
      <c r="P238" s="80"/>
      <c r="Q238" s="80"/>
      <c r="R238" s="80"/>
      <c r="S238" s="80"/>
      <c r="T238" s="80"/>
      <c r="U238" s="80"/>
      <c r="V238" s="80"/>
      <c r="W238" s="80"/>
      <c r="X238" s="80"/>
      <c r="Y238" s="90"/>
      <c r="Z238" s="90"/>
      <c r="AA238" s="90"/>
      <c r="AB238" s="90"/>
      <c r="AC238" s="90"/>
      <c r="AD238" s="9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</row>
    <row r="239" spans="1:83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81"/>
      <c r="O239" s="81"/>
      <c r="P239" s="80"/>
      <c r="Q239" s="80"/>
      <c r="R239" s="80"/>
      <c r="S239" s="80"/>
      <c r="T239" s="80"/>
      <c r="U239" s="80"/>
      <c r="V239" s="80"/>
      <c r="W239" s="80"/>
      <c r="X239" s="80"/>
      <c r="Y239" s="90"/>
      <c r="Z239" s="90"/>
      <c r="AA239" s="90"/>
      <c r="AB239" s="90"/>
      <c r="AC239" s="90"/>
      <c r="AD239" s="9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</row>
    <row r="240" spans="1:83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81"/>
      <c r="O240" s="81"/>
      <c r="P240" s="80"/>
      <c r="Q240" s="80"/>
      <c r="R240" s="80"/>
      <c r="S240" s="80"/>
      <c r="T240" s="80"/>
      <c r="U240" s="80"/>
      <c r="V240" s="80"/>
      <c r="W240" s="80"/>
      <c r="X240" s="80"/>
      <c r="Y240" s="90"/>
      <c r="Z240" s="90"/>
      <c r="AA240" s="90"/>
      <c r="AB240" s="90"/>
      <c r="AC240" s="90"/>
      <c r="AD240" s="9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</row>
    <row r="241" spans="1:83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1"/>
      <c r="N241" s="81"/>
      <c r="O241" s="81"/>
      <c r="P241" s="80"/>
      <c r="Q241" s="80"/>
      <c r="R241" s="80"/>
      <c r="S241" s="80"/>
      <c r="T241" s="80"/>
      <c r="U241" s="80"/>
      <c r="V241" s="80"/>
      <c r="W241" s="80"/>
      <c r="X241" s="80"/>
      <c r="Y241" s="90"/>
      <c r="Z241" s="90"/>
      <c r="AA241" s="90"/>
      <c r="AB241" s="90"/>
      <c r="AC241" s="90"/>
      <c r="AD241" s="9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</row>
    <row r="242" spans="1:83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1"/>
      <c r="N242" s="81"/>
      <c r="O242" s="81"/>
      <c r="P242" s="80"/>
      <c r="Q242" s="80"/>
      <c r="R242" s="80"/>
      <c r="S242" s="80"/>
      <c r="T242" s="80"/>
      <c r="U242" s="80"/>
      <c r="V242" s="80"/>
      <c r="W242" s="80"/>
      <c r="X242" s="80"/>
      <c r="Y242" s="90"/>
      <c r="Z242" s="90"/>
      <c r="AA242" s="90"/>
      <c r="AB242" s="90"/>
      <c r="AC242" s="90"/>
      <c r="AD242" s="9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</row>
    <row r="243" spans="1:83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1"/>
      <c r="N243" s="81"/>
      <c r="O243" s="81"/>
      <c r="P243" s="80"/>
      <c r="Q243" s="80"/>
      <c r="R243" s="80"/>
      <c r="S243" s="80"/>
      <c r="T243" s="80"/>
      <c r="U243" s="80"/>
      <c r="V243" s="80"/>
      <c r="W243" s="80"/>
      <c r="X243" s="80"/>
      <c r="Y243" s="90"/>
      <c r="Z243" s="90"/>
      <c r="AA243" s="90"/>
      <c r="AB243" s="90"/>
      <c r="AC243" s="90"/>
      <c r="AD243" s="9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</row>
    <row r="244" spans="1:83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1"/>
      <c r="N244" s="81"/>
      <c r="O244" s="81"/>
      <c r="P244" s="80"/>
      <c r="Q244" s="80"/>
      <c r="R244" s="80"/>
      <c r="S244" s="80"/>
      <c r="T244" s="80"/>
      <c r="U244" s="80"/>
      <c r="V244" s="80"/>
      <c r="W244" s="80"/>
      <c r="X244" s="80"/>
      <c r="Y244" s="90"/>
      <c r="Z244" s="90"/>
      <c r="AA244" s="90"/>
      <c r="AB244" s="90"/>
      <c r="AC244" s="90"/>
      <c r="AD244" s="9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</row>
    <row r="245" spans="1:83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81"/>
      <c r="O245" s="81"/>
      <c r="P245" s="80"/>
      <c r="Q245" s="80"/>
      <c r="R245" s="80"/>
      <c r="S245" s="80"/>
      <c r="T245" s="80"/>
      <c r="U245" s="80"/>
      <c r="V245" s="80"/>
      <c r="W245" s="80"/>
      <c r="X245" s="80"/>
      <c r="Y245" s="90"/>
      <c r="Z245" s="90"/>
      <c r="AA245" s="90"/>
      <c r="AB245" s="90"/>
      <c r="AC245" s="90"/>
      <c r="AD245" s="9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</row>
    <row r="246" spans="1:83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81"/>
      <c r="O246" s="81"/>
      <c r="P246" s="80"/>
      <c r="Q246" s="80"/>
      <c r="R246" s="80"/>
      <c r="S246" s="80"/>
      <c r="T246" s="80"/>
      <c r="U246" s="80"/>
      <c r="V246" s="80"/>
      <c r="W246" s="80"/>
      <c r="X246" s="80"/>
      <c r="Y246" s="90"/>
      <c r="Z246" s="90"/>
      <c r="AA246" s="90"/>
      <c r="AB246" s="90"/>
      <c r="AC246" s="90"/>
      <c r="AD246" s="9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</row>
    <row r="247" spans="1:83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1"/>
      <c r="N247" s="81"/>
      <c r="O247" s="81"/>
      <c r="P247" s="80"/>
      <c r="Q247" s="80"/>
      <c r="R247" s="80"/>
      <c r="S247" s="80"/>
      <c r="T247" s="80"/>
      <c r="U247" s="80"/>
      <c r="V247" s="80"/>
      <c r="W247" s="80"/>
      <c r="X247" s="80"/>
      <c r="Y247" s="90"/>
      <c r="Z247" s="90"/>
      <c r="AA247" s="90"/>
      <c r="AB247" s="90"/>
      <c r="AC247" s="90"/>
      <c r="AD247" s="9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</row>
    <row r="248" spans="1:83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1"/>
      <c r="N248" s="81"/>
      <c r="O248" s="81"/>
      <c r="P248" s="80"/>
      <c r="Q248" s="80"/>
      <c r="R248" s="80"/>
      <c r="S248" s="80"/>
      <c r="T248" s="80"/>
      <c r="U248" s="80"/>
      <c r="V248" s="80"/>
      <c r="W248" s="80"/>
      <c r="X248" s="80"/>
      <c r="Y248" s="90"/>
      <c r="Z248" s="90"/>
      <c r="AA248" s="90"/>
      <c r="AB248" s="90"/>
      <c r="AC248" s="90"/>
      <c r="AD248" s="9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</row>
    <row r="249" spans="1:83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1"/>
      <c r="N249" s="81"/>
      <c r="O249" s="81"/>
      <c r="P249" s="80"/>
      <c r="Q249" s="80"/>
      <c r="R249" s="80"/>
      <c r="S249" s="80"/>
      <c r="T249" s="80"/>
      <c r="U249" s="80"/>
      <c r="V249" s="80"/>
      <c r="W249" s="80"/>
      <c r="X249" s="80"/>
      <c r="Y249" s="90"/>
      <c r="Z249" s="90"/>
      <c r="AA249" s="90"/>
      <c r="AB249" s="90"/>
      <c r="AC249" s="90"/>
      <c r="AD249" s="9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</row>
    <row r="250" spans="1:83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1"/>
      <c r="N250" s="81"/>
      <c r="O250" s="81"/>
      <c r="P250" s="80"/>
      <c r="Q250" s="80"/>
      <c r="R250" s="80"/>
      <c r="S250" s="80"/>
      <c r="T250" s="80"/>
      <c r="U250" s="80"/>
      <c r="V250" s="80"/>
      <c r="W250" s="80"/>
      <c r="X250" s="80"/>
      <c r="Y250" s="90"/>
      <c r="Z250" s="90"/>
      <c r="AA250" s="90"/>
      <c r="AB250" s="90"/>
      <c r="AC250" s="90"/>
      <c r="AD250" s="9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</row>
    <row r="251" spans="1:83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81"/>
      <c r="O251" s="81"/>
      <c r="P251" s="80"/>
      <c r="Q251" s="80"/>
      <c r="R251" s="80"/>
      <c r="S251" s="80"/>
      <c r="T251" s="80"/>
      <c r="U251" s="80"/>
      <c r="V251" s="80"/>
      <c r="W251" s="80"/>
      <c r="X251" s="80"/>
      <c r="Y251" s="90"/>
      <c r="Z251" s="90"/>
      <c r="AA251" s="90"/>
      <c r="AB251" s="90"/>
      <c r="AC251" s="90"/>
      <c r="AD251" s="9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</row>
    <row r="252" spans="1:83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81"/>
      <c r="O252" s="81"/>
      <c r="P252" s="80"/>
      <c r="Q252" s="80"/>
      <c r="R252" s="80"/>
      <c r="S252" s="80"/>
      <c r="T252" s="80"/>
      <c r="U252" s="80"/>
      <c r="V252" s="80"/>
      <c r="W252" s="80"/>
      <c r="X252" s="80"/>
      <c r="Y252" s="90"/>
      <c r="Z252" s="90"/>
      <c r="AA252" s="90"/>
      <c r="AB252" s="90"/>
      <c r="AC252" s="90"/>
      <c r="AD252" s="9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</row>
    <row r="253" spans="1:83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1"/>
      <c r="N253" s="81"/>
      <c r="O253" s="81"/>
      <c r="P253" s="80"/>
      <c r="Q253" s="80"/>
      <c r="R253" s="80"/>
      <c r="S253" s="80"/>
      <c r="T253" s="80"/>
      <c r="U253" s="80"/>
      <c r="V253" s="80"/>
      <c r="W253" s="80"/>
      <c r="X253" s="80"/>
      <c r="Y253" s="90"/>
      <c r="Z253" s="90"/>
      <c r="AA253" s="90"/>
      <c r="AB253" s="90"/>
      <c r="AC253" s="90"/>
      <c r="AD253" s="9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  <c r="CE253" s="80"/>
    </row>
    <row r="254" spans="1:83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1"/>
      <c r="N254" s="81"/>
      <c r="O254" s="81"/>
      <c r="P254" s="80"/>
      <c r="Q254" s="80"/>
      <c r="R254" s="80"/>
      <c r="S254" s="80"/>
      <c r="T254" s="80"/>
      <c r="U254" s="80"/>
      <c r="V254" s="80"/>
      <c r="W254" s="80"/>
      <c r="X254" s="80"/>
      <c r="Y254" s="90"/>
      <c r="Z254" s="90"/>
      <c r="AA254" s="90"/>
      <c r="AB254" s="90"/>
      <c r="AC254" s="90"/>
      <c r="AD254" s="9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</row>
    <row r="255" spans="1:83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1"/>
      <c r="N255" s="81"/>
      <c r="O255" s="81"/>
      <c r="P255" s="80"/>
      <c r="Q255" s="80"/>
      <c r="R255" s="80"/>
      <c r="S255" s="80"/>
      <c r="T255" s="80"/>
      <c r="U255" s="80"/>
      <c r="V255" s="80"/>
      <c r="W255" s="80"/>
      <c r="X255" s="80"/>
      <c r="Y255" s="90"/>
      <c r="Z255" s="90"/>
      <c r="AA255" s="90"/>
      <c r="AB255" s="90"/>
      <c r="AC255" s="90"/>
      <c r="AD255" s="9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</row>
    <row r="256" spans="1:83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1"/>
      <c r="N256" s="81"/>
      <c r="O256" s="81"/>
      <c r="P256" s="80"/>
      <c r="Q256" s="80"/>
      <c r="R256" s="80"/>
      <c r="S256" s="80"/>
      <c r="T256" s="80"/>
      <c r="U256" s="80"/>
      <c r="V256" s="80"/>
      <c r="W256" s="80"/>
      <c r="X256" s="80"/>
      <c r="Y256" s="90"/>
      <c r="Z256" s="90"/>
      <c r="AA256" s="90"/>
      <c r="AB256" s="90"/>
      <c r="AC256" s="90"/>
      <c r="AD256" s="9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</row>
    <row r="257" spans="1:83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1"/>
      <c r="N257" s="81"/>
      <c r="O257" s="81"/>
      <c r="P257" s="80"/>
      <c r="Q257" s="80"/>
      <c r="R257" s="80"/>
      <c r="S257" s="80"/>
      <c r="T257" s="80"/>
      <c r="U257" s="80"/>
      <c r="V257" s="80"/>
      <c r="W257" s="80"/>
      <c r="X257" s="80"/>
      <c r="Y257" s="90"/>
      <c r="Z257" s="90"/>
      <c r="AA257" s="90"/>
      <c r="AB257" s="90"/>
      <c r="AC257" s="90"/>
      <c r="AD257" s="9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  <c r="CE257" s="80"/>
    </row>
    <row r="258" spans="1:83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1"/>
      <c r="N258" s="81"/>
      <c r="O258" s="81"/>
      <c r="P258" s="80"/>
      <c r="Q258" s="80"/>
      <c r="R258" s="80"/>
      <c r="S258" s="80"/>
      <c r="T258" s="80"/>
      <c r="U258" s="80"/>
      <c r="V258" s="80"/>
      <c r="W258" s="80"/>
      <c r="X258" s="80"/>
      <c r="Y258" s="90"/>
      <c r="Z258" s="90"/>
      <c r="AA258" s="90"/>
      <c r="AB258" s="90"/>
      <c r="AC258" s="90"/>
      <c r="AD258" s="9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</row>
    <row r="259" spans="1:83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1"/>
      <c r="N259" s="81"/>
      <c r="O259" s="81"/>
      <c r="P259" s="80"/>
      <c r="Q259" s="80"/>
      <c r="R259" s="80"/>
      <c r="S259" s="80"/>
      <c r="T259" s="80"/>
      <c r="U259" s="80"/>
      <c r="V259" s="80"/>
      <c r="W259" s="80"/>
      <c r="X259" s="80"/>
      <c r="Y259" s="90"/>
      <c r="Z259" s="90"/>
      <c r="AA259" s="90"/>
      <c r="AB259" s="90"/>
      <c r="AC259" s="90"/>
      <c r="AD259" s="9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</row>
    <row r="260" spans="1:83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1"/>
      <c r="N260" s="81"/>
      <c r="O260" s="81"/>
      <c r="P260" s="80"/>
      <c r="Q260" s="80"/>
      <c r="R260" s="80"/>
      <c r="S260" s="80"/>
      <c r="T260" s="80"/>
      <c r="U260" s="80"/>
      <c r="V260" s="80"/>
      <c r="W260" s="80"/>
      <c r="X260" s="80"/>
      <c r="Y260" s="90"/>
      <c r="Z260" s="90"/>
      <c r="AA260" s="90"/>
      <c r="AB260" s="90"/>
      <c r="AC260" s="90"/>
      <c r="AD260" s="9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</row>
    <row r="261" spans="1:83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1"/>
      <c r="N261" s="81"/>
      <c r="O261" s="81"/>
      <c r="P261" s="80"/>
      <c r="Q261" s="80"/>
      <c r="R261" s="80"/>
      <c r="S261" s="80"/>
      <c r="T261" s="80"/>
      <c r="U261" s="80"/>
      <c r="V261" s="80"/>
      <c r="W261" s="80"/>
      <c r="X261" s="80"/>
      <c r="Y261" s="90"/>
      <c r="Z261" s="90"/>
      <c r="AA261" s="90"/>
      <c r="AB261" s="90"/>
      <c r="AC261" s="90"/>
      <c r="AD261" s="9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  <c r="CE261" s="80"/>
    </row>
    <row r="262" spans="1:83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81"/>
      <c r="O262" s="81"/>
      <c r="P262" s="80"/>
      <c r="Q262" s="80"/>
      <c r="R262" s="80"/>
      <c r="S262" s="80"/>
      <c r="T262" s="80"/>
      <c r="U262" s="80"/>
      <c r="V262" s="80"/>
      <c r="W262" s="80"/>
      <c r="X262" s="80"/>
      <c r="Y262" s="90"/>
      <c r="Z262" s="90"/>
      <c r="AA262" s="90"/>
      <c r="AB262" s="90"/>
      <c r="AC262" s="90"/>
      <c r="AD262" s="9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</row>
    <row r="263" spans="1:83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81"/>
      <c r="O263" s="81"/>
      <c r="P263" s="80"/>
      <c r="Q263" s="80"/>
      <c r="R263" s="80"/>
      <c r="S263" s="80"/>
      <c r="T263" s="80"/>
      <c r="U263" s="80"/>
      <c r="V263" s="80"/>
      <c r="W263" s="80"/>
      <c r="X263" s="80"/>
      <c r="Y263" s="90"/>
      <c r="Z263" s="90"/>
      <c r="AA263" s="90"/>
      <c r="AB263" s="90"/>
      <c r="AC263" s="90"/>
      <c r="AD263" s="9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</row>
    <row r="264" spans="1:83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1"/>
      <c r="N264" s="81"/>
      <c r="O264" s="81"/>
      <c r="P264" s="80"/>
      <c r="Q264" s="80"/>
      <c r="R264" s="80"/>
      <c r="S264" s="80"/>
      <c r="T264" s="80"/>
      <c r="U264" s="80"/>
      <c r="V264" s="80"/>
      <c r="W264" s="80"/>
      <c r="X264" s="80"/>
      <c r="Y264" s="90"/>
      <c r="Z264" s="90"/>
      <c r="AA264" s="90"/>
      <c r="AB264" s="90"/>
      <c r="AC264" s="90"/>
      <c r="AD264" s="9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</row>
    <row r="265" spans="1:83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1"/>
      <c r="N265" s="81"/>
      <c r="O265" s="81"/>
      <c r="P265" s="80"/>
      <c r="Q265" s="80"/>
      <c r="R265" s="80"/>
      <c r="S265" s="80"/>
      <c r="T265" s="80"/>
      <c r="U265" s="80"/>
      <c r="V265" s="80"/>
      <c r="W265" s="80"/>
      <c r="X265" s="80"/>
      <c r="Y265" s="90"/>
      <c r="Z265" s="90"/>
      <c r="AA265" s="90"/>
      <c r="AB265" s="90"/>
      <c r="AC265" s="90"/>
      <c r="AD265" s="9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</row>
    <row r="266" spans="1:83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1"/>
      <c r="N266" s="81"/>
      <c r="O266" s="81"/>
      <c r="P266" s="80"/>
      <c r="Q266" s="80"/>
      <c r="R266" s="80"/>
      <c r="S266" s="80"/>
      <c r="T266" s="80"/>
      <c r="U266" s="80"/>
      <c r="V266" s="80"/>
      <c r="W266" s="80"/>
      <c r="X266" s="80"/>
      <c r="Y266" s="90"/>
      <c r="Z266" s="90"/>
      <c r="AA266" s="90"/>
      <c r="AB266" s="90"/>
      <c r="AC266" s="90"/>
      <c r="AD266" s="9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</row>
    <row r="267" spans="1:83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81"/>
      <c r="O267" s="81"/>
      <c r="P267" s="80"/>
      <c r="Q267" s="80"/>
      <c r="R267" s="80"/>
      <c r="S267" s="80"/>
      <c r="T267" s="80"/>
      <c r="U267" s="80"/>
      <c r="V267" s="80"/>
      <c r="W267" s="80"/>
      <c r="X267" s="80"/>
      <c r="Y267" s="90"/>
      <c r="Z267" s="90"/>
      <c r="AA267" s="90"/>
      <c r="AB267" s="90"/>
      <c r="AC267" s="90"/>
      <c r="AD267" s="9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</row>
    <row r="268" spans="1:83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81"/>
      <c r="O268" s="81"/>
      <c r="P268" s="80"/>
      <c r="Q268" s="80"/>
      <c r="R268" s="80"/>
      <c r="S268" s="80"/>
      <c r="T268" s="80"/>
      <c r="U268" s="80"/>
      <c r="V268" s="80"/>
      <c r="W268" s="80"/>
      <c r="X268" s="80"/>
      <c r="Y268" s="90"/>
      <c r="Z268" s="90"/>
      <c r="AA268" s="90"/>
      <c r="AB268" s="90"/>
      <c r="AC268" s="90"/>
      <c r="AD268" s="9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</row>
    <row r="269" spans="1:83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1"/>
      <c r="N269" s="81"/>
      <c r="O269" s="81"/>
      <c r="P269" s="80"/>
      <c r="Q269" s="80"/>
      <c r="R269" s="80"/>
      <c r="S269" s="80"/>
      <c r="T269" s="80"/>
      <c r="U269" s="80"/>
      <c r="V269" s="80"/>
      <c r="W269" s="80"/>
      <c r="X269" s="80"/>
      <c r="Y269" s="90"/>
      <c r="Z269" s="90"/>
      <c r="AA269" s="90"/>
      <c r="AB269" s="90"/>
      <c r="AC269" s="90"/>
      <c r="AD269" s="9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</row>
    <row r="270" spans="1:83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1"/>
      <c r="N270" s="81"/>
      <c r="O270" s="81"/>
      <c r="P270" s="80"/>
      <c r="Q270" s="80"/>
      <c r="R270" s="80"/>
      <c r="S270" s="80"/>
      <c r="T270" s="80"/>
      <c r="U270" s="80"/>
      <c r="V270" s="80"/>
      <c r="W270" s="80"/>
      <c r="X270" s="80"/>
      <c r="Y270" s="90"/>
      <c r="Z270" s="90"/>
      <c r="AA270" s="90"/>
      <c r="AB270" s="90"/>
      <c r="AC270" s="90"/>
      <c r="AD270" s="9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</row>
    <row r="271" spans="1:83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1"/>
      <c r="N271" s="81"/>
      <c r="O271" s="81"/>
      <c r="P271" s="80"/>
      <c r="Q271" s="80"/>
      <c r="R271" s="80"/>
      <c r="S271" s="80"/>
      <c r="T271" s="80"/>
      <c r="U271" s="80"/>
      <c r="V271" s="80"/>
      <c r="W271" s="80"/>
      <c r="X271" s="80"/>
      <c r="Y271" s="90"/>
      <c r="Z271" s="90"/>
      <c r="AA271" s="90"/>
      <c r="AB271" s="90"/>
      <c r="AC271" s="90"/>
      <c r="AD271" s="9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</row>
    <row r="272" spans="1:83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81"/>
      <c r="O272" s="81"/>
      <c r="P272" s="80"/>
      <c r="Q272" s="80"/>
      <c r="R272" s="80"/>
      <c r="S272" s="80"/>
      <c r="T272" s="80"/>
      <c r="U272" s="80"/>
      <c r="V272" s="80"/>
      <c r="W272" s="80"/>
      <c r="X272" s="80"/>
      <c r="Y272" s="90"/>
      <c r="Z272" s="90"/>
      <c r="AA272" s="90"/>
      <c r="AB272" s="90"/>
      <c r="AC272" s="90"/>
      <c r="AD272" s="9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</row>
    <row r="273" spans="1:83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81"/>
      <c r="O273" s="81"/>
      <c r="P273" s="80"/>
      <c r="Q273" s="80"/>
      <c r="R273" s="80"/>
      <c r="S273" s="80"/>
      <c r="T273" s="80"/>
      <c r="U273" s="80"/>
      <c r="V273" s="80"/>
      <c r="W273" s="80"/>
      <c r="X273" s="80"/>
      <c r="Y273" s="90"/>
      <c r="Z273" s="90"/>
      <c r="AA273" s="90"/>
      <c r="AB273" s="90"/>
      <c r="AC273" s="90"/>
      <c r="AD273" s="9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</row>
    <row r="274" spans="1:83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1"/>
      <c r="N274" s="81"/>
      <c r="O274" s="81"/>
      <c r="P274" s="80"/>
      <c r="Q274" s="80"/>
      <c r="R274" s="80"/>
      <c r="S274" s="80"/>
      <c r="T274" s="80"/>
      <c r="U274" s="80"/>
      <c r="V274" s="80"/>
      <c r="W274" s="80"/>
      <c r="X274" s="80"/>
      <c r="Y274" s="90"/>
      <c r="Z274" s="90"/>
      <c r="AA274" s="90"/>
      <c r="AB274" s="90"/>
      <c r="AC274" s="90"/>
      <c r="AD274" s="9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</row>
    <row r="275" spans="1:83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1"/>
      <c r="N275" s="81"/>
      <c r="O275" s="81"/>
      <c r="P275" s="80"/>
      <c r="Q275" s="80"/>
      <c r="R275" s="80"/>
      <c r="S275" s="80"/>
      <c r="T275" s="80"/>
      <c r="U275" s="80"/>
      <c r="V275" s="80"/>
      <c r="W275" s="80"/>
      <c r="X275" s="80"/>
      <c r="Y275" s="90"/>
      <c r="Z275" s="90"/>
      <c r="AA275" s="90"/>
      <c r="AB275" s="90"/>
      <c r="AC275" s="90"/>
      <c r="AD275" s="9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</row>
    <row r="276" spans="1:83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1"/>
      <c r="N276" s="81"/>
      <c r="O276" s="81"/>
      <c r="P276" s="80"/>
      <c r="Q276" s="80"/>
      <c r="R276" s="80"/>
      <c r="S276" s="80"/>
      <c r="T276" s="80"/>
      <c r="U276" s="80"/>
      <c r="V276" s="80"/>
      <c r="W276" s="80"/>
      <c r="X276" s="80"/>
      <c r="Y276" s="90"/>
      <c r="Z276" s="90"/>
      <c r="AA276" s="90"/>
      <c r="AB276" s="90"/>
      <c r="AC276" s="90"/>
      <c r="AD276" s="9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</row>
    <row r="277" spans="1:83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1"/>
      <c r="N277" s="81"/>
      <c r="O277" s="81"/>
      <c r="P277" s="80"/>
      <c r="Q277" s="80"/>
      <c r="R277" s="80"/>
      <c r="S277" s="80"/>
      <c r="T277" s="80"/>
      <c r="U277" s="80"/>
      <c r="V277" s="80"/>
      <c r="W277" s="80"/>
      <c r="X277" s="80"/>
      <c r="Y277" s="90"/>
      <c r="Z277" s="90"/>
      <c r="AA277" s="90"/>
      <c r="AB277" s="90"/>
      <c r="AC277" s="90"/>
      <c r="AD277" s="9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</row>
    <row r="278" spans="1:83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81"/>
      <c r="O278" s="81"/>
      <c r="P278" s="80"/>
      <c r="Q278" s="80"/>
      <c r="R278" s="80"/>
      <c r="S278" s="80"/>
      <c r="T278" s="80"/>
      <c r="U278" s="80"/>
      <c r="V278" s="80"/>
      <c r="W278" s="80"/>
      <c r="X278" s="80"/>
      <c r="Y278" s="90"/>
      <c r="Z278" s="90"/>
      <c r="AA278" s="90"/>
      <c r="AB278" s="90"/>
      <c r="AC278" s="90"/>
      <c r="AD278" s="9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</row>
    <row r="279" spans="1:83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81"/>
      <c r="O279" s="81"/>
      <c r="P279" s="80"/>
      <c r="Q279" s="80"/>
      <c r="R279" s="80"/>
      <c r="S279" s="80"/>
      <c r="T279" s="80"/>
      <c r="U279" s="80"/>
      <c r="V279" s="80"/>
      <c r="W279" s="80"/>
      <c r="X279" s="80"/>
      <c r="Y279" s="90"/>
      <c r="Z279" s="90"/>
      <c r="AA279" s="90"/>
      <c r="AB279" s="90"/>
      <c r="AC279" s="90"/>
      <c r="AD279" s="9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</row>
    <row r="280" spans="1:83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1"/>
      <c r="N280" s="81"/>
      <c r="O280" s="81"/>
      <c r="P280" s="80"/>
      <c r="Q280" s="80"/>
      <c r="R280" s="80"/>
      <c r="S280" s="80"/>
      <c r="T280" s="80"/>
      <c r="U280" s="80"/>
      <c r="V280" s="80"/>
      <c r="W280" s="80"/>
      <c r="X280" s="80"/>
      <c r="Y280" s="90"/>
      <c r="Z280" s="90"/>
      <c r="AA280" s="90"/>
      <c r="AB280" s="90"/>
      <c r="AC280" s="90"/>
      <c r="AD280" s="9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</row>
    <row r="281" spans="1:83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1"/>
      <c r="N281" s="81"/>
      <c r="O281" s="81"/>
      <c r="P281" s="80"/>
      <c r="Q281" s="80"/>
      <c r="R281" s="80"/>
      <c r="S281" s="80"/>
      <c r="T281" s="80"/>
      <c r="U281" s="80"/>
      <c r="V281" s="80"/>
      <c r="W281" s="80"/>
      <c r="X281" s="80"/>
      <c r="Y281" s="90"/>
      <c r="Z281" s="90"/>
      <c r="AA281" s="90"/>
      <c r="AB281" s="90"/>
      <c r="AC281" s="90"/>
      <c r="AD281" s="9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</row>
    <row r="282" spans="1:83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81"/>
      <c r="O282" s="81"/>
      <c r="P282" s="80"/>
      <c r="Q282" s="80"/>
      <c r="R282" s="80"/>
      <c r="S282" s="80"/>
      <c r="T282" s="80"/>
      <c r="U282" s="80"/>
      <c r="V282" s="80"/>
      <c r="W282" s="80"/>
      <c r="X282" s="80"/>
      <c r="Y282" s="90"/>
      <c r="Z282" s="90"/>
      <c r="AA282" s="90"/>
      <c r="AB282" s="90"/>
      <c r="AC282" s="90"/>
      <c r="AD282" s="9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</row>
    <row r="283" spans="1:83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81"/>
      <c r="O283" s="81"/>
      <c r="P283" s="80"/>
      <c r="Q283" s="80"/>
      <c r="R283" s="80"/>
      <c r="S283" s="80"/>
      <c r="T283" s="80"/>
      <c r="U283" s="80"/>
      <c r="V283" s="80"/>
      <c r="W283" s="80"/>
      <c r="X283" s="80"/>
      <c r="Y283" s="90"/>
      <c r="Z283" s="90"/>
      <c r="AA283" s="90"/>
      <c r="AB283" s="90"/>
      <c r="AC283" s="90"/>
      <c r="AD283" s="9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</row>
    <row r="284" spans="1:83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1"/>
      <c r="N284" s="81"/>
      <c r="O284" s="81"/>
      <c r="P284" s="80"/>
      <c r="Q284" s="80"/>
      <c r="R284" s="80"/>
      <c r="S284" s="80"/>
      <c r="T284" s="80"/>
      <c r="U284" s="80"/>
      <c r="V284" s="80"/>
      <c r="W284" s="80"/>
      <c r="X284" s="80"/>
      <c r="Y284" s="90"/>
      <c r="Z284" s="90"/>
      <c r="AA284" s="90"/>
      <c r="AB284" s="90"/>
      <c r="AC284" s="90"/>
      <c r="AD284" s="9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</row>
    <row r="285" spans="1:83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1"/>
      <c r="N285" s="81"/>
      <c r="O285" s="81"/>
      <c r="P285" s="80"/>
      <c r="Q285" s="80"/>
      <c r="R285" s="80"/>
      <c r="S285" s="80"/>
      <c r="T285" s="80"/>
      <c r="U285" s="80"/>
      <c r="V285" s="80"/>
      <c r="W285" s="80"/>
      <c r="X285" s="80"/>
      <c r="Y285" s="90"/>
      <c r="Z285" s="90"/>
      <c r="AA285" s="90"/>
      <c r="AB285" s="90"/>
      <c r="AC285" s="90"/>
      <c r="AD285" s="9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</row>
    <row r="286" spans="1:83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81"/>
      <c r="O286" s="81"/>
      <c r="P286" s="80"/>
      <c r="Q286" s="80"/>
      <c r="R286" s="80"/>
      <c r="S286" s="80"/>
      <c r="T286" s="80"/>
      <c r="U286" s="80"/>
      <c r="V286" s="80"/>
      <c r="W286" s="80"/>
      <c r="X286" s="80"/>
      <c r="Y286" s="90"/>
      <c r="Z286" s="90"/>
      <c r="AA286" s="90"/>
      <c r="AB286" s="90"/>
      <c r="AC286" s="90"/>
      <c r="AD286" s="9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</row>
    <row r="287" spans="1:83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81"/>
      <c r="O287" s="81"/>
      <c r="P287" s="80"/>
      <c r="Q287" s="80"/>
      <c r="R287" s="80"/>
      <c r="S287" s="80"/>
      <c r="T287" s="80"/>
      <c r="U287" s="80"/>
      <c r="V287" s="80"/>
      <c r="W287" s="80"/>
      <c r="X287" s="80"/>
      <c r="Y287" s="90"/>
      <c r="Z287" s="90"/>
      <c r="AA287" s="90"/>
      <c r="AB287" s="90"/>
      <c r="AC287" s="90"/>
      <c r="AD287" s="9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</row>
    <row r="288" spans="1:83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1"/>
      <c r="N288" s="81"/>
      <c r="O288" s="81"/>
      <c r="P288" s="80"/>
      <c r="Q288" s="80"/>
      <c r="R288" s="80"/>
      <c r="S288" s="80"/>
      <c r="T288" s="80"/>
      <c r="U288" s="80"/>
      <c r="V288" s="80"/>
      <c r="W288" s="80"/>
      <c r="X288" s="80"/>
      <c r="Y288" s="90"/>
      <c r="Z288" s="90"/>
      <c r="AA288" s="90"/>
      <c r="AB288" s="90"/>
      <c r="AC288" s="90"/>
      <c r="AD288" s="9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</row>
    <row r="289" spans="1:83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1"/>
      <c r="N289" s="81"/>
      <c r="O289" s="81"/>
      <c r="P289" s="80"/>
      <c r="Q289" s="80"/>
      <c r="R289" s="80"/>
      <c r="S289" s="80"/>
      <c r="T289" s="80"/>
      <c r="U289" s="80"/>
      <c r="V289" s="80"/>
      <c r="W289" s="80"/>
      <c r="X289" s="80"/>
      <c r="Y289" s="90"/>
      <c r="Z289" s="90"/>
      <c r="AA289" s="90"/>
      <c r="AB289" s="90"/>
      <c r="AC289" s="90"/>
      <c r="AD289" s="9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  <c r="CE289" s="80"/>
    </row>
    <row r="290" spans="1:83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1"/>
      <c r="N290" s="81"/>
      <c r="O290" s="81"/>
      <c r="P290" s="80"/>
      <c r="Q290" s="80"/>
      <c r="R290" s="80"/>
      <c r="S290" s="80"/>
      <c r="T290" s="80"/>
      <c r="U290" s="80"/>
      <c r="V290" s="80"/>
      <c r="W290" s="80"/>
      <c r="X290" s="80"/>
      <c r="Y290" s="90"/>
      <c r="Z290" s="90"/>
      <c r="AA290" s="90"/>
      <c r="AB290" s="90"/>
      <c r="AC290" s="90"/>
      <c r="AD290" s="9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</row>
    <row r="291" spans="1:83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1"/>
      <c r="N291" s="81"/>
      <c r="O291" s="81"/>
      <c r="P291" s="80"/>
      <c r="Q291" s="80"/>
      <c r="R291" s="80"/>
      <c r="S291" s="80"/>
      <c r="T291" s="80"/>
      <c r="U291" s="80"/>
      <c r="V291" s="80"/>
      <c r="W291" s="80"/>
      <c r="X291" s="80"/>
      <c r="Y291" s="90"/>
      <c r="Z291" s="90"/>
      <c r="AA291" s="90"/>
      <c r="AB291" s="90"/>
      <c r="AC291" s="90"/>
      <c r="AD291" s="9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</row>
    <row r="292" spans="1:83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1"/>
      <c r="N292" s="81"/>
      <c r="O292" s="81"/>
      <c r="P292" s="80"/>
      <c r="Q292" s="80"/>
      <c r="R292" s="80"/>
      <c r="S292" s="80"/>
      <c r="T292" s="80"/>
      <c r="U292" s="80"/>
      <c r="V292" s="80"/>
      <c r="W292" s="80"/>
      <c r="X292" s="80"/>
      <c r="Y292" s="90"/>
      <c r="Z292" s="90"/>
      <c r="AA292" s="90"/>
      <c r="AB292" s="90"/>
      <c r="AC292" s="90"/>
      <c r="AD292" s="9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</row>
    <row r="293" spans="1:83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1"/>
      <c r="N293" s="81"/>
      <c r="O293" s="81"/>
      <c r="P293" s="80"/>
      <c r="Q293" s="80"/>
      <c r="R293" s="80"/>
      <c r="S293" s="80"/>
      <c r="T293" s="80"/>
      <c r="U293" s="80"/>
      <c r="V293" s="80"/>
      <c r="W293" s="80"/>
      <c r="X293" s="80"/>
      <c r="Y293" s="90"/>
      <c r="Z293" s="90"/>
      <c r="AA293" s="90"/>
      <c r="AB293" s="90"/>
      <c r="AC293" s="90"/>
      <c r="AD293" s="9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  <c r="CE293" s="80"/>
    </row>
    <row r="294" spans="1:83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1"/>
      <c r="N294" s="81"/>
      <c r="O294" s="81"/>
      <c r="P294" s="80"/>
      <c r="Q294" s="80"/>
      <c r="R294" s="80"/>
      <c r="S294" s="80"/>
      <c r="T294" s="80"/>
      <c r="U294" s="80"/>
      <c r="V294" s="80"/>
      <c r="W294" s="80"/>
      <c r="X294" s="80"/>
      <c r="Y294" s="90"/>
      <c r="Z294" s="90"/>
      <c r="AA294" s="90"/>
      <c r="AB294" s="90"/>
      <c r="AC294" s="90"/>
      <c r="AD294" s="9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</row>
    <row r="295" spans="1:83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1"/>
      <c r="N295" s="81"/>
      <c r="O295" s="81"/>
      <c r="P295" s="80"/>
      <c r="Q295" s="80"/>
      <c r="R295" s="80"/>
      <c r="S295" s="80"/>
      <c r="T295" s="80"/>
      <c r="U295" s="80"/>
      <c r="V295" s="80"/>
      <c r="W295" s="80"/>
      <c r="X295" s="80"/>
      <c r="Y295" s="90"/>
      <c r="Z295" s="90"/>
      <c r="AA295" s="90"/>
      <c r="AB295" s="90"/>
      <c r="AC295" s="90"/>
      <c r="AD295" s="9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</row>
    <row r="296" spans="1:83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1"/>
      <c r="N296" s="81"/>
      <c r="O296" s="81"/>
      <c r="P296" s="80"/>
      <c r="Q296" s="80"/>
      <c r="R296" s="80"/>
      <c r="S296" s="80"/>
      <c r="T296" s="80"/>
      <c r="U296" s="80"/>
      <c r="V296" s="80"/>
      <c r="W296" s="80"/>
      <c r="X296" s="80"/>
      <c r="Y296" s="90"/>
      <c r="Z296" s="90"/>
      <c r="AA296" s="90"/>
      <c r="AB296" s="90"/>
      <c r="AC296" s="90"/>
      <c r="AD296" s="9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</row>
    <row r="297" spans="1:83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1"/>
      <c r="N297" s="81"/>
      <c r="O297" s="81"/>
      <c r="P297" s="80"/>
      <c r="Q297" s="80"/>
      <c r="R297" s="80"/>
      <c r="S297" s="80"/>
      <c r="T297" s="80"/>
      <c r="U297" s="80"/>
      <c r="V297" s="80"/>
      <c r="W297" s="80"/>
      <c r="X297" s="80"/>
      <c r="Y297" s="90"/>
      <c r="Z297" s="90"/>
      <c r="AA297" s="90"/>
      <c r="AB297" s="90"/>
      <c r="AC297" s="90"/>
      <c r="AD297" s="9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</row>
    <row r="298" spans="1:83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1"/>
      <c r="N298" s="81"/>
      <c r="O298" s="81"/>
      <c r="P298" s="80"/>
      <c r="Q298" s="80"/>
      <c r="R298" s="80"/>
      <c r="S298" s="80"/>
      <c r="T298" s="80"/>
      <c r="U298" s="80"/>
      <c r="V298" s="80"/>
      <c r="W298" s="80"/>
      <c r="X298" s="80"/>
      <c r="Y298" s="90"/>
      <c r="Z298" s="90"/>
      <c r="AA298" s="90"/>
      <c r="AB298" s="90"/>
      <c r="AC298" s="90"/>
      <c r="AD298" s="9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</row>
    <row r="299" spans="1:83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81"/>
      <c r="O299" s="81"/>
      <c r="P299" s="80"/>
      <c r="Q299" s="80"/>
      <c r="R299" s="80"/>
      <c r="S299" s="80"/>
      <c r="T299" s="80"/>
      <c r="U299" s="80"/>
      <c r="V299" s="80"/>
      <c r="W299" s="80"/>
      <c r="X299" s="80"/>
      <c r="Y299" s="90"/>
      <c r="Z299" s="90"/>
      <c r="AA299" s="90"/>
      <c r="AB299" s="90"/>
      <c r="AC299" s="90"/>
      <c r="AD299" s="9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</row>
    <row r="300" spans="1:83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81"/>
      <c r="O300" s="81"/>
      <c r="P300" s="80"/>
      <c r="Q300" s="80"/>
      <c r="R300" s="80"/>
      <c r="S300" s="80"/>
      <c r="T300" s="80"/>
      <c r="U300" s="80"/>
      <c r="V300" s="80"/>
      <c r="W300" s="80"/>
      <c r="X300" s="80"/>
      <c r="Y300" s="90"/>
      <c r="Z300" s="90"/>
      <c r="AA300" s="90"/>
      <c r="AB300" s="90"/>
      <c r="AC300" s="90"/>
      <c r="AD300" s="9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</row>
    <row r="301" spans="1:83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1"/>
      <c r="N301" s="81"/>
      <c r="O301" s="81"/>
      <c r="P301" s="80"/>
      <c r="Q301" s="80"/>
      <c r="R301" s="80"/>
      <c r="S301" s="80"/>
      <c r="T301" s="80"/>
      <c r="U301" s="80"/>
      <c r="V301" s="80"/>
      <c r="W301" s="80"/>
      <c r="X301" s="80"/>
      <c r="Y301" s="90"/>
      <c r="Z301" s="90"/>
      <c r="AA301" s="90"/>
      <c r="AB301" s="90"/>
      <c r="AC301" s="90"/>
      <c r="AD301" s="9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  <c r="CE301" s="80"/>
    </row>
    <row r="302" spans="1:83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1"/>
      <c r="N302" s="81"/>
      <c r="O302" s="81"/>
      <c r="P302" s="80"/>
      <c r="Q302" s="80"/>
      <c r="R302" s="80"/>
      <c r="S302" s="80"/>
      <c r="T302" s="80"/>
      <c r="U302" s="80"/>
      <c r="V302" s="80"/>
      <c r="W302" s="80"/>
      <c r="X302" s="80"/>
      <c r="Y302" s="90"/>
      <c r="Z302" s="90"/>
      <c r="AA302" s="90"/>
      <c r="AB302" s="90"/>
      <c r="AC302" s="90"/>
      <c r="AD302" s="9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</row>
    <row r="303" spans="1:83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1"/>
      <c r="N303" s="81"/>
      <c r="O303" s="81"/>
      <c r="P303" s="80"/>
      <c r="Q303" s="80"/>
      <c r="R303" s="80"/>
      <c r="S303" s="80"/>
      <c r="T303" s="80"/>
      <c r="U303" s="80"/>
      <c r="V303" s="80"/>
      <c r="W303" s="80"/>
      <c r="X303" s="80"/>
      <c r="Y303" s="90"/>
      <c r="Z303" s="90"/>
      <c r="AA303" s="90"/>
      <c r="AB303" s="90"/>
      <c r="AC303" s="90"/>
      <c r="AD303" s="9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</row>
    <row r="304" spans="1:83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1"/>
      <c r="N304" s="81"/>
      <c r="O304" s="81"/>
      <c r="P304" s="80"/>
      <c r="Q304" s="80"/>
      <c r="R304" s="80"/>
      <c r="S304" s="80"/>
      <c r="T304" s="80"/>
      <c r="U304" s="80"/>
      <c r="V304" s="80"/>
      <c r="W304" s="80"/>
      <c r="X304" s="80"/>
      <c r="Y304" s="90"/>
      <c r="Z304" s="90"/>
      <c r="AA304" s="90"/>
      <c r="AB304" s="90"/>
      <c r="AC304" s="90"/>
      <c r="AD304" s="9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</row>
    <row r="305" spans="1:83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81"/>
      <c r="O305" s="81"/>
      <c r="P305" s="80"/>
      <c r="Q305" s="80"/>
      <c r="R305" s="80"/>
      <c r="S305" s="80"/>
      <c r="T305" s="80"/>
      <c r="U305" s="80"/>
      <c r="V305" s="80"/>
      <c r="W305" s="80"/>
      <c r="X305" s="80"/>
      <c r="Y305" s="90"/>
      <c r="Z305" s="90"/>
      <c r="AA305" s="90"/>
      <c r="AB305" s="90"/>
      <c r="AC305" s="90"/>
      <c r="AD305" s="9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  <c r="CE305" s="80"/>
    </row>
    <row r="306" spans="1:83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81"/>
      <c r="O306" s="81"/>
      <c r="P306" s="80"/>
      <c r="Q306" s="80"/>
      <c r="R306" s="80"/>
      <c r="S306" s="80"/>
      <c r="T306" s="80"/>
      <c r="U306" s="80"/>
      <c r="V306" s="80"/>
      <c r="W306" s="80"/>
      <c r="X306" s="80"/>
      <c r="Y306" s="90"/>
      <c r="Z306" s="90"/>
      <c r="AA306" s="90"/>
      <c r="AB306" s="90"/>
      <c r="AC306" s="90"/>
      <c r="AD306" s="9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</row>
    <row r="307" spans="1:83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1"/>
      <c r="N307" s="81"/>
      <c r="O307" s="81"/>
      <c r="P307" s="80"/>
      <c r="Q307" s="80"/>
      <c r="R307" s="80"/>
      <c r="S307" s="80"/>
      <c r="T307" s="80"/>
      <c r="U307" s="80"/>
      <c r="V307" s="80"/>
      <c r="W307" s="80"/>
      <c r="X307" s="80"/>
      <c r="Y307" s="90"/>
      <c r="Z307" s="90"/>
      <c r="AA307" s="90"/>
      <c r="AB307" s="90"/>
      <c r="AC307" s="90"/>
      <c r="AD307" s="9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</row>
    <row r="308" spans="1:83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1"/>
      <c r="N308" s="81"/>
      <c r="O308" s="81"/>
      <c r="P308" s="80"/>
      <c r="Q308" s="80"/>
      <c r="R308" s="80"/>
      <c r="S308" s="80"/>
      <c r="T308" s="80"/>
      <c r="U308" s="80"/>
      <c r="V308" s="80"/>
      <c r="W308" s="80"/>
      <c r="X308" s="80"/>
      <c r="Y308" s="90"/>
      <c r="Z308" s="90"/>
      <c r="AA308" s="90"/>
      <c r="AB308" s="90"/>
      <c r="AC308" s="90"/>
      <c r="AD308" s="9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</row>
    <row r="309" spans="1:83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81"/>
      <c r="O309" s="81"/>
      <c r="P309" s="80"/>
      <c r="Q309" s="80"/>
      <c r="R309" s="80"/>
      <c r="S309" s="80"/>
      <c r="T309" s="80"/>
      <c r="U309" s="80"/>
      <c r="V309" s="80"/>
      <c r="W309" s="80"/>
      <c r="X309" s="80"/>
      <c r="Y309" s="90"/>
      <c r="Z309" s="90"/>
      <c r="AA309" s="90"/>
      <c r="AB309" s="90"/>
      <c r="AC309" s="90"/>
      <c r="AD309" s="9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  <c r="CE309" s="80"/>
    </row>
    <row r="310" spans="1:83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81"/>
      <c r="O310" s="81"/>
      <c r="P310" s="80"/>
      <c r="Q310" s="80"/>
      <c r="R310" s="80"/>
      <c r="S310" s="80"/>
      <c r="T310" s="80"/>
      <c r="U310" s="80"/>
      <c r="V310" s="80"/>
      <c r="W310" s="80"/>
      <c r="X310" s="80"/>
      <c r="Y310" s="90"/>
      <c r="Z310" s="90"/>
      <c r="AA310" s="90"/>
      <c r="AB310" s="90"/>
      <c r="AC310" s="90"/>
      <c r="AD310" s="9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</row>
    <row r="311" spans="1:83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1"/>
      <c r="N311" s="81"/>
      <c r="O311" s="81"/>
      <c r="P311" s="80"/>
      <c r="Q311" s="80"/>
      <c r="R311" s="80"/>
      <c r="S311" s="80"/>
      <c r="T311" s="80"/>
      <c r="U311" s="80"/>
      <c r="V311" s="80"/>
      <c r="W311" s="80"/>
      <c r="X311" s="80"/>
      <c r="Y311" s="90"/>
      <c r="Z311" s="90"/>
      <c r="AA311" s="90"/>
      <c r="AB311" s="90"/>
      <c r="AC311" s="90"/>
      <c r="AD311" s="9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</row>
    <row r="312" spans="1:83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1"/>
      <c r="N312" s="81"/>
      <c r="O312" s="81"/>
      <c r="P312" s="80"/>
      <c r="Q312" s="80"/>
      <c r="R312" s="80"/>
      <c r="S312" s="80"/>
      <c r="T312" s="80"/>
      <c r="U312" s="80"/>
      <c r="V312" s="80"/>
      <c r="W312" s="80"/>
      <c r="X312" s="80"/>
      <c r="Y312" s="90"/>
      <c r="Z312" s="90"/>
      <c r="AA312" s="90"/>
      <c r="AB312" s="90"/>
      <c r="AC312" s="90"/>
      <c r="AD312" s="9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</row>
    <row r="313" spans="1:83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81"/>
      <c r="O313" s="81"/>
      <c r="P313" s="80"/>
      <c r="Q313" s="80"/>
      <c r="R313" s="80"/>
      <c r="S313" s="80"/>
      <c r="T313" s="80"/>
      <c r="U313" s="80"/>
      <c r="V313" s="80"/>
      <c r="W313" s="80"/>
      <c r="X313" s="80"/>
      <c r="Y313" s="90"/>
      <c r="Z313" s="90"/>
      <c r="AA313" s="90"/>
      <c r="AB313" s="90"/>
      <c r="AC313" s="90"/>
      <c r="AD313" s="9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</row>
    <row r="314" spans="1:83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81"/>
      <c r="O314" s="81"/>
      <c r="P314" s="80"/>
      <c r="Q314" s="80"/>
      <c r="R314" s="80"/>
      <c r="S314" s="80"/>
      <c r="T314" s="80"/>
      <c r="U314" s="80"/>
      <c r="V314" s="80"/>
      <c r="W314" s="80"/>
      <c r="X314" s="80"/>
      <c r="Y314" s="90"/>
      <c r="Z314" s="90"/>
      <c r="AA314" s="90"/>
      <c r="AB314" s="90"/>
      <c r="AC314" s="90"/>
      <c r="AD314" s="9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</row>
    <row r="315" spans="1:83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1"/>
      <c r="N315" s="81"/>
      <c r="O315" s="81"/>
      <c r="P315" s="80"/>
      <c r="Q315" s="80"/>
      <c r="R315" s="80"/>
      <c r="S315" s="80"/>
      <c r="T315" s="80"/>
      <c r="U315" s="80"/>
      <c r="V315" s="80"/>
      <c r="W315" s="80"/>
      <c r="X315" s="80"/>
      <c r="Y315" s="90"/>
      <c r="Z315" s="90"/>
      <c r="AA315" s="90"/>
      <c r="AB315" s="90"/>
      <c r="AC315" s="90"/>
      <c r="AD315" s="9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</row>
    <row r="316" spans="1:83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1"/>
      <c r="N316" s="81"/>
      <c r="O316" s="81"/>
      <c r="P316" s="80"/>
      <c r="Q316" s="80"/>
      <c r="R316" s="80"/>
      <c r="S316" s="80"/>
      <c r="T316" s="80"/>
      <c r="U316" s="80"/>
      <c r="V316" s="80"/>
      <c r="W316" s="80"/>
      <c r="X316" s="80"/>
      <c r="Y316" s="90"/>
      <c r="Z316" s="90"/>
      <c r="AA316" s="90"/>
      <c r="AB316" s="90"/>
      <c r="AC316" s="90"/>
      <c r="AD316" s="9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</row>
    <row r="317" spans="1:83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1"/>
      <c r="N317" s="81"/>
      <c r="O317" s="81"/>
      <c r="P317" s="80"/>
      <c r="Q317" s="80"/>
      <c r="R317" s="80"/>
      <c r="S317" s="80"/>
      <c r="T317" s="80"/>
      <c r="U317" s="80"/>
      <c r="V317" s="80"/>
      <c r="W317" s="80"/>
      <c r="X317" s="80"/>
      <c r="Y317" s="90"/>
      <c r="Z317" s="90"/>
      <c r="AA317" s="90"/>
      <c r="AB317" s="90"/>
      <c r="AC317" s="90"/>
      <c r="AD317" s="9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</row>
    <row r="318" spans="1:83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1"/>
      <c r="N318" s="81"/>
      <c r="O318" s="81"/>
      <c r="P318" s="80"/>
      <c r="Q318" s="80"/>
      <c r="R318" s="80"/>
      <c r="S318" s="80"/>
      <c r="T318" s="80"/>
      <c r="U318" s="80"/>
      <c r="V318" s="80"/>
      <c r="W318" s="80"/>
      <c r="X318" s="80"/>
      <c r="Y318" s="90"/>
      <c r="Z318" s="90"/>
      <c r="AA318" s="90"/>
      <c r="AB318" s="90"/>
      <c r="AC318" s="90"/>
      <c r="AD318" s="9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</row>
    <row r="319" spans="1:83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1"/>
      <c r="N319" s="81"/>
      <c r="O319" s="81"/>
      <c r="P319" s="80"/>
      <c r="Q319" s="80"/>
      <c r="R319" s="80"/>
      <c r="S319" s="80"/>
      <c r="T319" s="80"/>
      <c r="U319" s="80"/>
      <c r="V319" s="80"/>
      <c r="W319" s="80"/>
      <c r="X319" s="80"/>
      <c r="Y319" s="90"/>
      <c r="Z319" s="90"/>
      <c r="AA319" s="90"/>
      <c r="AB319" s="90"/>
      <c r="AC319" s="90"/>
      <c r="AD319" s="9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</row>
    <row r="320" spans="1:83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1"/>
      <c r="N320" s="81"/>
      <c r="O320" s="81"/>
      <c r="P320" s="80"/>
      <c r="Q320" s="80"/>
      <c r="R320" s="80"/>
      <c r="S320" s="80"/>
      <c r="T320" s="80"/>
      <c r="U320" s="80"/>
      <c r="V320" s="80"/>
      <c r="W320" s="80"/>
      <c r="X320" s="80"/>
      <c r="Y320" s="90"/>
      <c r="Z320" s="90"/>
      <c r="AA320" s="90"/>
      <c r="AB320" s="90"/>
      <c r="AC320" s="90"/>
      <c r="AD320" s="9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</row>
    <row r="321" spans="1:83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81"/>
      <c r="O321" s="81"/>
      <c r="P321" s="80"/>
      <c r="Q321" s="80"/>
      <c r="R321" s="80"/>
      <c r="S321" s="80"/>
      <c r="T321" s="80"/>
      <c r="U321" s="80"/>
      <c r="V321" s="80"/>
      <c r="W321" s="80"/>
      <c r="X321" s="80"/>
      <c r="Y321" s="90"/>
      <c r="Z321" s="90"/>
      <c r="AA321" s="90"/>
      <c r="AB321" s="90"/>
      <c r="AC321" s="90"/>
      <c r="AD321" s="9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  <c r="CE321" s="80"/>
    </row>
    <row r="322" spans="1:83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81"/>
      <c r="O322" s="81"/>
      <c r="P322" s="80"/>
      <c r="Q322" s="80"/>
      <c r="R322" s="80"/>
      <c r="S322" s="80"/>
      <c r="T322" s="80"/>
      <c r="U322" s="80"/>
      <c r="V322" s="80"/>
      <c r="W322" s="80"/>
      <c r="X322" s="80"/>
      <c r="Y322" s="90"/>
      <c r="Z322" s="90"/>
      <c r="AA322" s="90"/>
      <c r="AB322" s="90"/>
      <c r="AC322" s="90"/>
      <c r="AD322" s="9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</row>
    <row r="323" spans="1:83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1"/>
      <c r="N323" s="81"/>
      <c r="O323" s="81"/>
      <c r="P323" s="80"/>
      <c r="Q323" s="80"/>
      <c r="R323" s="80"/>
      <c r="S323" s="80"/>
      <c r="T323" s="80"/>
      <c r="U323" s="80"/>
      <c r="V323" s="80"/>
      <c r="W323" s="80"/>
      <c r="X323" s="80"/>
      <c r="Y323" s="90"/>
      <c r="Z323" s="90"/>
      <c r="AA323" s="90"/>
      <c r="AB323" s="90"/>
      <c r="AC323" s="90"/>
      <c r="AD323" s="9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</row>
    <row r="324" spans="1:83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1"/>
      <c r="N324" s="81"/>
      <c r="O324" s="81"/>
      <c r="P324" s="80"/>
      <c r="Q324" s="80"/>
      <c r="R324" s="80"/>
      <c r="S324" s="80"/>
      <c r="T324" s="80"/>
      <c r="U324" s="80"/>
      <c r="V324" s="80"/>
      <c r="W324" s="80"/>
      <c r="X324" s="80"/>
      <c r="Y324" s="90"/>
      <c r="Z324" s="90"/>
      <c r="AA324" s="90"/>
      <c r="AB324" s="90"/>
      <c r="AC324" s="90"/>
      <c r="AD324" s="9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</row>
    <row r="325" spans="1:83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1"/>
      <c r="N325" s="81"/>
      <c r="O325" s="81"/>
      <c r="P325" s="80"/>
      <c r="Q325" s="80"/>
      <c r="R325" s="80"/>
      <c r="S325" s="80"/>
      <c r="T325" s="80"/>
      <c r="U325" s="80"/>
      <c r="V325" s="80"/>
      <c r="W325" s="80"/>
      <c r="X325" s="80"/>
      <c r="Y325" s="90"/>
      <c r="Z325" s="90"/>
      <c r="AA325" s="90"/>
      <c r="AB325" s="90"/>
      <c r="AC325" s="90"/>
      <c r="AD325" s="9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  <c r="CE325" s="80"/>
    </row>
    <row r="326" spans="1:83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81"/>
      <c r="O326" s="81"/>
      <c r="P326" s="80"/>
      <c r="Q326" s="80"/>
      <c r="R326" s="80"/>
      <c r="S326" s="80"/>
      <c r="T326" s="80"/>
      <c r="U326" s="80"/>
      <c r="V326" s="80"/>
      <c r="W326" s="80"/>
      <c r="X326" s="80"/>
      <c r="Y326" s="90"/>
      <c r="Z326" s="90"/>
      <c r="AA326" s="90"/>
      <c r="AB326" s="90"/>
      <c r="AC326" s="90"/>
      <c r="AD326" s="9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</row>
    <row r="327" spans="1:83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81"/>
      <c r="O327" s="81"/>
      <c r="P327" s="80"/>
      <c r="Q327" s="80"/>
      <c r="R327" s="80"/>
      <c r="S327" s="80"/>
      <c r="T327" s="80"/>
      <c r="U327" s="80"/>
      <c r="V327" s="80"/>
      <c r="W327" s="80"/>
      <c r="X327" s="80"/>
      <c r="Y327" s="90"/>
      <c r="Z327" s="90"/>
      <c r="AA327" s="90"/>
      <c r="AB327" s="90"/>
      <c r="AC327" s="90"/>
      <c r="AD327" s="9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</row>
    <row r="328" spans="1:83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1"/>
      <c r="N328" s="81"/>
      <c r="O328" s="81"/>
      <c r="P328" s="80"/>
      <c r="Q328" s="80"/>
      <c r="R328" s="80"/>
      <c r="S328" s="80"/>
      <c r="T328" s="80"/>
      <c r="U328" s="80"/>
      <c r="V328" s="80"/>
      <c r="W328" s="80"/>
      <c r="X328" s="80"/>
      <c r="Y328" s="90"/>
      <c r="Z328" s="90"/>
      <c r="AA328" s="90"/>
      <c r="AB328" s="90"/>
      <c r="AC328" s="90"/>
      <c r="AD328" s="9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</row>
    <row r="329" spans="1:83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1"/>
      <c r="N329" s="81"/>
      <c r="O329" s="81"/>
      <c r="P329" s="80"/>
      <c r="Q329" s="80"/>
      <c r="R329" s="80"/>
      <c r="S329" s="80"/>
      <c r="T329" s="80"/>
      <c r="U329" s="80"/>
      <c r="V329" s="80"/>
      <c r="W329" s="80"/>
      <c r="X329" s="80"/>
      <c r="Y329" s="90"/>
      <c r="Z329" s="90"/>
      <c r="AA329" s="90"/>
      <c r="AB329" s="90"/>
      <c r="AC329" s="90"/>
      <c r="AD329" s="9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  <c r="CE329" s="80"/>
    </row>
    <row r="330" spans="1:83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1"/>
      <c r="N330" s="81"/>
      <c r="O330" s="81"/>
      <c r="P330" s="80"/>
      <c r="Q330" s="80"/>
      <c r="R330" s="80"/>
      <c r="S330" s="80"/>
      <c r="T330" s="80"/>
      <c r="U330" s="80"/>
      <c r="V330" s="80"/>
      <c r="W330" s="80"/>
      <c r="X330" s="80"/>
      <c r="Y330" s="90"/>
      <c r="Z330" s="90"/>
      <c r="AA330" s="90"/>
      <c r="AB330" s="90"/>
      <c r="AC330" s="90"/>
      <c r="AD330" s="9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</row>
    <row r="331" spans="1:83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1"/>
      <c r="N331" s="81"/>
      <c r="O331" s="81"/>
      <c r="P331" s="80"/>
      <c r="Q331" s="80"/>
      <c r="R331" s="80"/>
      <c r="S331" s="80"/>
      <c r="T331" s="80"/>
      <c r="U331" s="80"/>
      <c r="V331" s="80"/>
      <c r="W331" s="80"/>
      <c r="X331" s="80"/>
      <c r="Y331" s="90"/>
      <c r="Z331" s="90"/>
      <c r="AA331" s="90"/>
      <c r="AB331" s="90"/>
      <c r="AC331" s="90"/>
      <c r="AD331" s="9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</row>
    <row r="332" spans="1:83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1"/>
      <c r="N332" s="81"/>
      <c r="O332" s="81"/>
      <c r="P332" s="80"/>
      <c r="Q332" s="80"/>
      <c r="R332" s="80"/>
      <c r="S332" s="80"/>
      <c r="T332" s="80"/>
      <c r="U332" s="80"/>
      <c r="V332" s="80"/>
      <c r="W332" s="80"/>
      <c r="X332" s="80"/>
      <c r="Y332" s="90"/>
      <c r="Z332" s="90"/>
      <c r="AA332" s="90"/>
      <c r="AB332" s="90"/>
      <c r="AC332" s="90"/>
      <c r="AD332" s="9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</row>
    <row r="333" spans="1:83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81"/>
      <c r="O333" s="81"/>
      <c r="P333" s="80"/>
      <c r="Q333" s="80"/>
      <c r="R333" s="80"/>
      <c r="S333" s="80"/>
      <c r="T333" s="80"/>
      <c r="U333" s="80"/>
      <c r="V333" s="80"/>
      <c r="W333" s="80"/>
      <c r="X333" s="80"/>
      <c r="Y333" s="90"/>
      <c r="Z333" s="90"/>
      <c r="AA333" s="90"/>
      <c r="AB333" s="90"/>
      <c r="AC333" s="90"/>
      <c r="AD333" s="9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  <c r="CE333" s="80"/>
    </row>
    <row r="334" spans="1:83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81"/>
      <c r="O334" s="81"/>
      <c r="P334" s="80"/>
      <c r="Q334" s="80"/>
      <c r="R334" s="80"/>
      <c r="S334" s="80"/>
      <c r="T334" s="80"/>
      <c r="U334" s="80"/>
      <c r="V334" s="80"/>
      <c r="W334" s="80"/>
      <c r="X334" s="80"/>
      <c r="Y334" s="90"/>
      <c r="Z334" s="90"/>
      <c r="AA334" s="90"/>
      <c r="AB334" s="90"/>
      <c r="AC334" s="90"/>
      <c r="AD334" s="9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</row>
    <row r="335" spans="1:83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1"/>
      <c r="N335" s="81"/>
      <c r="O335" s="81"/>
      <c r="P335" s="80"/>
      <c r="Q335" s="80"/>
      <c r="R335" s="80"/>
      <c r="S335" s="80"/>
      <c r="T335" s="80"/>
      <c r="U335" s="80"/>
      <c r="V335" s="80"/>
      <c r="W335" s="80"/>
      <c r="X335" s="80"/>
      <c r="Y335" s="90"/>
      <c r="Z335" s="90"/>
      <c r="AA335" s="90"/>
      <c r="AB335" s="90"/>
      <c r="AC335" s="90"/>
      <c r="AD335" s="9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</row>
    <row r="336" spans="1:83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1"/>
      <c r="N336" s="81"/>
      <c r="O336" s="81"/>
      <c r="P336" s="80"/>
      <c r="Q336" s="80"/>
      <c r="R336" s="80"/>
      <c r="S336" s="80"/>
      <c r="T336" s="80"/>
      <c r="U336" s="80"/>
      <c r="V336" s="80"/>
      <c r="W336" s="80"/>
      <c r="X336" s="80"/>
      <c r="Y336" s="90"/>
      <c r="Z336" s="90"/>
      <c r="AA336" s="90"/>
      <c r="AB336" s="90"/>
      <c r="AC336" s="90"/>
      <c r="AD336" s="9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</row>
    <row r="337" spans="1:83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81"/>
      <c r="O337" s="81"/>
      <c r="P337" s="80"/>
      <c r="Q337" s="80"/>
      <c r="R337" s="80"/>
      <c r="S337" s="80"/>
      <c r="T337" s="80"/>
      <c r="U337" s="80"/>
      <c r="V337" s="80"/>
      <c r="W337" s="80"/>
      <c r="X337" s="80"/>
      <c r="Y337" s="90"/>
      <c r="Z337" s="90"/>
      <c r="AA337" s="90"/>
      <c r="AB337" s="90"/>
      <c r="AC337" s="90"/>
      <c r="AD337" s="9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</row>
    <row r="338" spans="1:83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81"/>
      <c r="O338" s="81"/>
      <c r="P338" s="80"/>
      <c r="Q338" s="80"/>
      <c r="R338" s="80"/>
      <c r="S338" s="80"/>
      <c r="T338" s="80"/>
      <c r="U338" s="80"/>
      <c r="V338" s="80"/>
      <c r="W338" s="80"/>
      <c r="X338" s="80"/>
      <c r="Y338" s="90"/>
      <c r="Z338" s="90"/>
      <c r="AA338" s="90"/>
      <c r="AB338" s="90"/>
      <c r="AC338" s="90"/>
      <c r="AD338" s="9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</row>
    <row r="339" spans="1:83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1"/>
      <c r="N339" s="81"/>
      <c r="O339" s="81"/>
      <c r="P339" s="80"/>
      <c r="Q339" s="80"/>
      <c r="R339" s="80"/>
      <c r="S339" s="80"/>
      <c r="T339" s="80"/>
      <c r="U339" s="80"/>
      <c r="V339" s="80"/>
      <c r="W339" s="80"/>
      <c r="X339" s="80"/>
      <c r="Y339" s="90"/>
      <c r="Z339" s="90"/>
      <c r="AA339" s="90"/>
      <c r="AB339" s="90"/>
      <c r="AC339" s="90"/>
      <c r="AD339" s="9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</row>
    <row r="340" spans="1:83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1"/>
      <c r="N340" s="81"/>
      <c r="O340" s="81"/>
      <c r="P340" s="80"/>
      <c r="Q340" s="80"/>
      <c r="R340" s="80"/>
      <c r="S340" s="80"/>
      <c r="T340" s="80"/>
      <c r="U340" s="80"/>
      <c r="V340" s="80"/>
      <c r="W340" s="80"/>
      <c r="X340" s="80"/>
      <c r="Y340" s="90"/>
      <c r="Z340" s="90"/>
      <c r="AA340" s="90"/>
      <c r="AB340" s="90"/>
      <c r="AC340" s="90"/>
      <c r="AD340" s="9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</row>
    <row r="341" spans="1:83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1"/>
      <c r="N341" s="81"/>
      <c r="O341" s="81"/>
      <c r="P341" s="80"/>
      <c r="Q341" s="80"/>
      <c r="R341" s="80"/>
      <c r="S341" s="80"/>
      <c r="T341" s="80"/>
      <c r="U341" s="80"/>
      <c r="V341" s="80"/>
      <c r="W341" s="80"/>
      <c r="X341" s="80"/>
      <c r="Y341" s="90"/>
      <c r="Z341" s="90"/>
      <c r="AA341" s="90"/>
      <c r="AB341" s="90"/>
      <c r="AC341" s="90"/>
      <c r="AD341" s="9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</row>
    <row r="342" spans="1:83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1"/>
      <c r="N342" s="81"/>
      <c r="O342" s="81"/>
      <c r="P342" s="80"/>
      <c r="Q342" s="80"/>
      <c r="R342" s="80"/>
      <c r="S342" s="80"/>
      <c r="T342" s="80"/>
      <c r="U342" s="80"/>
      <c r="V342" s="80"/>
      <c r="W342" s="80"/>
      <c r="X342" s="80"/>
      <c r="Y342" s="90"/>
      <c r="Z342" s="90"/>
      <c r="AA342" s="90"/>
      <c r="AB342" s="90"/>
      <c r="AC342" s="90"/>
      <c r="AD342" s="9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</row>
    <row r="343" spans="1:83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1"/>
      <c r="N343" s="81"/>
      <c r="O343" s="81"/>
      <c r="P343" s="80"/>
      <c r="Q343" s="80"/>
      <c r="R343" s="80"/>
      <c r="S343" s="80"/>
      <c r="T343" s="80"/>
      <c r="U343" s="80"/>
      <c r="V343" s="80"/>
      <c r="W343" s="80"/>
      <c r="X343" s="80"/>
      <c r="Y343" s="90"/>
      <c r="Z343" s="90"/>
      <c r="AA343" s="90"/>
      <c r="AB343" s="90"/>
      <c r="AC343" s="90"/>
      <c r="AD343" s="9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</row>
    <row r="344" spans="1:83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81"/>
      <c r="O344" s="81"/>
      <c r="P344" s="80"/>
      <c r="Q344" s="80"/>
      <c r="R344" s="80"/>
      <c r="S344" s="80"/>
      <c r="T344" s="80"/>
      <c r="U344" s="80"/>
      <c r="V344" s="80"/>
      <c r="W344" s="80"/>
      <c r="X344" s="80"/>
      <c r="Y344" s="90"/>
      <c r="Z344" s="90"/>
      <c r="AA344" s="90"/>
      <c r="AB344" s="90"/>
      <c r="AC344" s="90"/>
      <c r="AD344" s="9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</row>
    <row r="345" spans="1:83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81"/>
      <c r="O345" s="81"/>
      <c r="P345" s="80"/>
      <c r="Q345" s="80"/>
      <c r="R345" s="80"/>
      <c r="S345" s="80"/>
      <c r="T345" s="80"/>
      <c r="U345" s="80"/>
      <c r="V345" s="80"/>
      <c r="W345" s="80"/>
      <c r="X345" s="80"/>
      <c r="Y345" s="90"/>
      <c r="Z345" s="90"/>
      <c r="AA345" s="90"/>
      <c r="AB345" s="90"/>
      <c r="AC345" s="90"/>
      <c r="AD345" s="9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  <c r="CE345" s="80"/>
    </row>
    <row r="346" spans="1:83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1"/>
      <c r="N346" s="81"/>
      <c r="O346" s="81"/>
      <c r="P346" s="80"/>
      <c r="Q346" s="80"/>
      <c r="R346" s="80"/>
      <c r="S346" s="80"/>
      <c r="T346" s="80"/>
      <c r="U346" s="80"/>
      <c r="V346" s="80"/>
      <c r="W346" s="80"/>
      <c r="X346" s="80"/>
      <c r="Y346" s="90"/>
      <c r="Z346" s="90"/>
      <c r="AA346" s="90"/>
      <c r="AB346" s="90"/>
      <c r="AC346" s="90"/>
      <c r="AD346" s="9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</row>
    <row r="347" spans="1:83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1"/>
      <c r="N347" s="81"/>
      <c r="O347" s="81"/>
      <c r="P347" s="80"/>
      <c r="Q347" s="80"/>
      <c r="R347" s="80"/>
      <c r="S347" s="80"/>
      <c r="T347" s="80"/>
      <c r="U347" s="80"/>
      <c r="V347" s="80"/>
      <c r="W347" s="80"/>
      <c r="X347" s="80"/>
      <c r="Y347" s="90"/>
      <c r="Z347" s="90"/>
      <c r="AA347" s="90"/>
      <c r="AB347" s="90"/>
      <c r="AC347" s="90"/>
      <c r="AD347" s="9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</row>
    <row r="348" spans="1:83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1"/>
      <c r="N348" s="81"/>
      <c r="O348" s="81"/>
      <c r="P348" s="80"/>
      <c r="Q348" s="80"/>
      <c r="R348" s="80"/>
      <c r="S348" s="80"/>
      <c r="T348" s="80"/>
      <c r="U348" s="80"/>
      <c r="V348" s="80"/>
      <c r="W348" s="80"/>
      <c r="X348" s="80"/>
      <c r="Y348" s="90"/>
      <c r="Z348" s="90"/>
      <c r="AA348" s="90"/>
      <c r="AB348" s="90"/>
      <c r="AC348" s="90"/>
      <c r="AD348" s="9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</row>
    <row r="349" spans="1:83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1"/>
      <c r="N349" s="81"/>
      <c r="O349" s="81"/>
      <c r="P349" s="80"/>
      <c r="Q349" s="80"/>
      <c r="R349" s="80"/>
      <c r="S349" s="80"/>
      <c r="T349" s="80"/>
      <c r="U349" s="80"/>
      <c r="V349" s="80"/>
      <c r="W349" s="80"/>
      <c r="X349" s="80"/>
      <c r="Y349" s="90"/>
      <c r="Z349" s="90"/>
      <c r="AA349" s="90"/>
      <c r="AB349" s="90"/>
      <c r="AC349" s="90"/>
      <c r="AD349" s="9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</row>
    <row r="350" spans="1:83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1"/>
      <c r="N350" s="81"/>
      <c r="O350" s="81"/>
      <c r="P350" s="80"/>
      <c r="Q350" s="80"/>
      <c r="R350" s="80"/>
      <c r="S350" s="80"/>
      <c r="T350" s="80"/>
      <c r="U350" s="80"/>
      <c r="V350" s="80"/>
      <c r="W350" s="80"/>
      <c r="X350" s="80"/>
      <c r="Y350" s="90"/>
      <c r="Z350" s="90"/>
      <c r="AA350" s="90"/>
      <c r="AB350" s="90"/>
      <c r="AC350" s="90"/>
      <c r="AD350" s="9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</row>
    <row r="351" spans="1:83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1"/>
      <c r="N351" s="81"/>
      <c r="O351" s="81"/>
      <c r="P351" s="80"/>
      <c r="Q351" s="80"/>
      <c r="R351" s="80"/>
      <c r="S351" s="80"/>
      <c r="T351" s="80"/>
      <c r="U351" s="80"/>
      <c r="V351" s="80"/>
      <c r="W351" s="80"/>
      <c r="X351" s="80"/>
      <c r="Y351" s="90"/>
      <c r="Z351" s="90"/>
      <c r="AA351" s="90"/>
      <c r="AB351" s="90"/>
      <c r="AC351" s="90"/>
      <c r="AD351" s="9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</row>
    <row r="352" spans="1:83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1"/>
      <c r="N352" s="81"/>
      <c r="O352" s="81"/>
      <c r="P352" s="80"/>
      <c r="Q352" s="80"/>
      <c r="R352" s="80"/>
      <c r="S352" s="80"/>
      <c r="T352" s="80"/>
      <c r="U352" s="80"/>
      <c r="V352" s="80"/>
      <c r="W352" s="80"/>
      <c r="X352" s="80"/>
      <c r="Y352" s="90"/>
      <c r="Z352" s="90"/>
      <c r="AA352" s="90"/>
      <c r="AB352" s="90"/>
      <c r="AC352" s="90"/>
      <c r="AD352" s="9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  <c r="CE352" s="80"/>
    </row>
    <row r="353" spans="1:83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1"/>
      <c r="N353" s="81"/>
      <c r="O353" s="81"/>
      <c r="P353" s="80"/>
      <c r="Q353" s="80"/>
      <c r="R353" s="80"/>
      <c r="S353" s="80"/>
      <c r="T353" s="80"/>
      <c r="U353" s="80"/>
      <c r="V353" s="80"/>
      <c r="W353" s="80"/>
      <c r="X353" s="80"/>
      <c r="Y353" s="90"/>
      <c r="Z353" s="90"/>
      <c r="AA353" s="90"/>
      <c r="AB353" s="90"/>
      <c r="AC353" s="90"/>
      <c r="AD353" s="9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  <c r="CE353" s="80"/>
    </row>
    <row r="354" spans="1:83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1"/>
      <c r="N354" s="81"/>
      <c r="O354" s="81"/>
      <c r="P354" s="80"/>
      <c r="Q354" s="80"/>
      <c r="R354" s="80"/>
      <c r="S354" s="80"/>
      <c r="T354" s="80"/>
      <c r="U354" s="80"/>
      <c r="V354" s="80"/>
      <c r="W354" s="80"/>
      <c r="X354" s="80"/>
      <c r="Y354" s="90"/>
      <c r="Z354" s="90"/>
      <c r="AA354" s="90"/>
      <c r="AB354" s="90"/>
      <c r="AC354" s="90"/>
      <c r="AD354" s="9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  <c r="CE354" s="80"/>
    </row>
    <row r="355" spans="1:83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1"/>
      <c r="N355" s="81"/>
      <c r="O355" s="81"/>
      <c r="P355" s="80"/>
      <c r="Q355" s="80"/>
      <c r="R355" s="80"/>
      <c r="S355" s="80"/>
      <c r="T355" s="80"/>
      <c r="U355" s="80"/>
      <c r="V355" s="80"/>
      <c r="W355" s="80"/>
      <c r="X355" s="80"/>
      <c r="Y355" s="90"/>
      <c r="Z355" s="90"/>
      <c r="AA355" s="90"/>
      <c r="AB355" s="90"/>
      <c r="AC355" s="90"/>
      <c r="AD355" s="9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  <c r="CE355" s="80"/>
    </row>
    <row r="356" spans="1:83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1"/>
      <c r="N356" s="81"/>
      <c r="O356" s="81"/>
      <c r="P356" s="80"/>
      <c r="Q356" s="80"/>
      <c r="R356" s="80"/>
      <c r="S356" s="80"/>
      <c r="T356" s="80"/>
      <c r="U356" s="80"/>
      <c r="V356" s="80"/>
      <c r="W356" s="80"/>
      <c r="X356" s="80"/>
      <c r="Y356" s="90"/>
      <c r="Z356" s="90"/>
      <c r="AA356" s="90"/>
      <c r="AB356" s="90"/>
      <c r="AC356" s="90"/>
      <c r="AD356" s="9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  <c r="CE356" s="80"/>
    </row>
    <row r="357" spans="1:83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1"/>
      <c r="N357" s="81"/>
      <c r="O357" s="81"/>
      <c r="P357" s="80"/>
      <c r="Q357" s="80"/>
      <c r="R357" s="80"/>
      <c r="S357" s="80"/>
      <c r="T357" s="80"/>
      <c r="U357" s="80"/>
      <c r="V357" s="80"/>
      <c r="W357" s="80"/>
      <c r="X357" s="80"/>
      <c r="Y357" s="90"/>
      <c r="Z357" s="90"/>
      <c r="AA357" s="90"/>
      <c r="AB357" s="90"/>
      <c r="AC357" s="90"/>
      <c r="AD357" s="9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</row>
    <row r="358" spans="1:83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1"/>
      <c r="N358" s="81"/>
      <c r="O358" s="81"/>
      <c r="P358" s="80"/>
      <c r="Q358" s="80"/>
      <c r="R358" s="80"/>
      <c r="S358" s="80"/>
      <c r="T358" s="80"/>
      <c r="U358" s="80"/>
      <c r="V358" s="80"/>
      <c r="W358" s="80"/>
      <c r="X358" s="80"/>
      <c r="Y358" s="90"/>
      <c r="Z358" s="90"/>
      <c r="AA358" s="90"/>
      <c r="AB358" s="90"/>
      <c r="AC358" s="90"/>
      <c r="AD358" s="9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  <c r="CE358" s="80"/>
    </row>
    <row r="359" spans="1:83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1"/>
      <c r="N359" s="81"/>
      <c r="O359" s="81"/>
      <c r="P359" s="80"/>
      <c r="Q359" s="80"/>
      <c r="R359" s="80"/>
      <c r="S359" s="80"/>
      <c r="T359" s="80"/>
      <c r="U359" s="80"/>
      <c r="V359" s="80"/>
      <c r="W359" s="80"/>
      <c r="X359" s="80"/>
      <c r="Y359" s="90"/>
      <c r="Z359" s="90"/>
      <c r="AA359" s="90"/>
      <c r="AB359" s="90"/>
      <c r="AC359" s="90"/>
      <c r="AD359" s="9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  <c r="CE359" s="80"/>
    </row>
    <row r="360" spans="1:83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81"/>
      <c r="O360" s="81"/>
      <c r="P360" s="80"/>
      <c r="Q360" s="80"/>
      <c r="R360" s="80"/>
      <c r="S360" s="80"/>
      <c r="T360" s="80"/>
      <c r="U360" s="80"/>
      <c r="V360" s="80"/>
      <c r="W360" s="80"/>
      <c r="X360" s="80"/>
      <c r="Y360" s="90"/>
      <c r="Z360" s="90"/>
      <c r="AA360" s="90"/>
      <c r="AB360" s="90"/>
      <c r="AC360" s="90"/>
      <c r="AD360" s="9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  <c r="CE360" s="80"/>
    </row>
    <row r="361" spans="1:83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81"/>
      <c r="O361" s="81"/>
      <c r="P361" s="80"/>
      <c r="Q361" s="80"/>
      <c r="R361" s="80"/>
      <c r="S361" s="80"/>
      <c r="T361" s="80"/>
      <c r="U361" s="80"/>
      <c r="V361" s="80"/>
      <c r="W361" s="80"/>
      <c r="X361" s="80"/>
      <c r="Y361" s="90"/>
      <c r="Z361" s="90"/>
      <c r="AA361" s="90"/>
      <c r="AB361" s="90"/>
      <c r="AC361" s="90"/>
      <c r="AD361" s="9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  <c r="CE361" s="80"/>
    </row>
    <row r="362" spans="1:83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1"/>
      <c r="N362" s="81"/>
      <c r="O362" s="81"/>
      <c r="P362" s="80"/>
      <c r="Q362" s="80"/>
      <c r="R362" s="80"/>
      <c r="S362" s="80"/>
      <c r="T362" s="80"/>
      <c r="U362" s="80"/>
      <c r="V362" s="80"/>
      <c r="W362" s="80"/>
      <c r="X362" s="80"/>
      <c r="Y362" s="90"/>
      <c r="Z362" s="90"/>
      <c r="AA362" s="90"/>
      <c r="AB362" s="90"/>
      <c r="AC362" s="90"/>
      <c r="AD362" s="9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  <c r="CE362" s="80"/>
    </row>
    <row r="363" spans="1:83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1"/>
      <c r="N363" s="81"/>
      <c r="O363" s="81"/>
      <c r="P363" s="80"/>
      <c r="Q363" s="80"/>
      <c r="R363" s="80"/>
      <c r="S363" s="80"/>
      <c r="T363" s="80"/>
      <c r="U363" s="80"/>
      <c r="V363" s="80"/>
      <c r="W363" s="80"/>
      <c r="X363" s="80"/>
      <c r="Y363" s="90"/>
      <c r="Z363" s="90"/>
      <c r="AA363" s="90"/>
      <c r="AB363" s="90"/>
      <c r="AC363" s="90"/>
      <c r="AD363" s="9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  <c r="CE363" s="80"/>
    </row>
    <row r="364" spans="1:83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1"/>
      <c r="N364" s="81"/>
      <c r="O364" s="81"/>
      <c r="P364" s="80"/>
      <c r="Q364" s="80"/>
      <c r="R364" s="80"/>
      <c r="S364" s="80"/>
      <c r="T364" s="80"/>
      <c r="U364" s="80"/>
      <c r="V364" s="80"/>
      <c r="W364" s="80"/>
      <c r="X364" s="80"/>
      <c r="Y364" s="90"/>
      <c r="Z364" s="90"/>
      <c r="AA364" s="90"/>
      <c r="AB364" s="90"/>
      <c r="AC364" s="90"/>
      <c r="AD364" s="9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  <c r="CE364" s="80"/>
    </row>
    <row r="365" spans="1:83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1"/>
      <c r="N365" s="81"/>
      <c r="O365" s="81"/>
      <c r="P365" s="80"/>
      <c r="Q365" s="80"/>
      <c r="R365" s="80"/>
      <c r="S365" s="80"/>
      <c r="T365" s="80"/>
      <c r="U365" s="80"/>
      <c r="V365" s="80"/>
      <c r="W365" s="80"/>
      <c r="X365" s="80"/>
      <c r="Y365" s="90"/>
      <c r="Z365" s="90"/>
      <c r="AA365" s="90"/>
      <c r="AB365" s="90"/>
      <c r="AC365" s="90"/>
      <c r="AD365" s="9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</row>
    <row r="366" spans="1:83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1"/>
      <c r="N366" s="81"/>
      <c r="O366" s="81"/>
      <c r="P366" s="80"/>
      <c r="Q366" s="80"/>
      <c r="R366" s="80"/>
      <c r="S366" s="80"/>
      <c r="T366" s="80"/>
      <c r="U366" s="80"/>
      <c r="V366" s="80"/>
      <c r="W366" s="80"/>
      <c r="X366" s="80"/>
      <c r="Y366" s="90"/>
      <c r="Z366" s="90"/>
      <c r="AA366" s="90"/>
      <c r="AB366" s="90"/>
      <c r="AC366" s="90"/>
      <c r="AD366" s="9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</row>
    <row r="367" spans="1:83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81"/>
      <c r="O367" s="81"/>
      <c r="P367" s="80"/>
      <c r="Q367" s="80"/>
      <c r="R367" s="80"/>
      <c r="S367" s="80"/>
      <c r="T367" s="80"/>
      <c r="U367" s="80"/>
      <c r="V367" s="80"/>
      <c r="W367" s="80"/>
      <c r="X367" s="80"/>
      <c r="Y367" s="90"/>
      <c r="Z367" s="90"/>
      <c r="AA367" s="90"/>
      <c r="AB367" s="90"/>
      <c r="AC367" s="90"/>
      <c r="AD367" s="9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  <c r="CE367" s="80"/>
    </row>
    <row r="368" spans="1:83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81"/>
      <c r="O368" s="81"/>
      <c r="P368" s="80"/>
      <c r="Q368" s="80"/>
      <c r="R368" s="80"/>
      <c r="S368" s="80"/>
      <c r="T368" s="80"/>
      <c r="U368" s="80"/>
      <c r="V368" s="80"/>
      <c r="W368" s="80"/>
      <c r="X368" s="80"/>
      <c r="Y368" s="90"/>
      <c r="Z368" s="90"/>
      <c r="AA368" s="90"/>
      <c r="AB368" s="90"/>
      <c r="AC368" s="90"/>
      <c r="AD368" s="9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  <c r="CE368" s="80"/>
    </row>
    <row r="369" spans="1:83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1"/>
      <c r="N369" s="81"/>
      <c r="O369" s="81"/>
      <c r="P369" s="80"/>
      <c r="Q369" s="80"/>
      <c r="R369" s="80"/>
      <c r="S369" s="80"/>
      <c r="T369" s="80"/>
      <c r="U369" s="80"/>
      <c r="V369" s="80"/>
      <c r="W369" s="80"/>
      <c r="X369" s="80"/>
      <c r="Y369" s="90"/>
      <c r="Z369" s="90"/>
      <c r="AA369" s="90"/>
      <c r="AB369" s="90"/>
      <c r="AC369" s="90"/>
      <c r="AD369" s="9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</row>
    <row r="370" spans="1:83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1"/>
      <c r="N370" s="81"/>
      <c r="O370" s="81"/>
      <c r="P370" s="80"/>
      <c r="Q370" s="80"/>
      <c r="R370" s="80"/>
      <c r="S370" s="80"/>
      <c r="T370" s="80"/>
      <c r="U370" s="80"/>
      <c r="V370" s="80"/>
      <c r="W370" s="80"/>
      <c r="X370" s="80"/>
      <c r="Y370" s="90"/>
      <c r="Z370" s="90"/>
      <c r="AA370" s="90"/>
      <c r="AB370" s="90"/>
      <c r="AC370" s="90"/>
      <c r="AD370" s="9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  <c r="CE370" s="80"/>
    </row>
    <row r="371" spans="1:83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81"/>
      <c r="O371" s="81"/>
      <c r="P371" s="80"/>
      <c r="Q371" s="80"/>
      <c r="R371" s="80"/>
      <c r="S371" s="80"/>
      <c r="T371" s="80"/>
      <c r="U371" s="80"/>
      <c r="V371" s="80"/>
      <c r="W371" s="80"/>
      <c r="X371" s="80"/>
      <c r="Y371" s="90"/>
      <c r="Z371" s="90"/>
      <c r="AA371" s="90"/>
      <c r="AB371" s="90"/>
      <c r="AC371" s="90"/>
      <c r="AD371" s="9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  <c r="CE371" s="80"/>
    </row>
    <row r="372" spans="1:83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81"/>
      <c r="O372" s="81"/>
      <c r="P372" s="80"/>
      <c r="Q372" s="80"/>
      <c r="R372" s="80"/>
      <c r="S372" s="80"/>
      <c r="T372" s="80"/>
      <c r="U372" s="80"/>
      <c r="V372" s="80"/>
      <c r="W372" s="80"/>
      <c r="X372" s="80"/>
      <c r="Y372" s="90"/>
      <c r="Z372" s="90"/>
      <c r="AA372" s="90"/>
      <c r="AB372" s="90"/>
      <c r="AC372" s="90"/>
      <c r="AD372" s="9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  <c r="CE372" s="80"/>
    </row>
    <row r="373" spans="1:83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1"/>
      <c r="N373" s="81"/>
      <c r="O373" s="81"/>
      <c r="P373" s="80"/>
      <c r="Q373" s="80"/>
      <c r="R373" s="80"/>
      <c r="S373" s="80"/>
      <c r="T373" s="80"/>
      <c r="U373" s="80"/>
      <c r="V373" s="80"/>
      <c r="W373" s="80"/>
      <c r="X373" s="80"/>
      <c r="Y373" s="90"/>
      <c r="Z373" s="90"/>
      <c r="AA373" s="90"/>
      <c r="AB373" s="90"/>
      <c r="AC373" s="90"/>
      <c r="AD373" s="9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  <c r="CE373" s="80"/>
    </row>
    <row r="374" spans="1:83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1"/>
      <c r="N374" s="81"/>
      <c r="O374" s="81"/>
      <c r="P374" s="80"/>
      <c r="Q374" s="80"/>
      <c r="R374" s="80"/>
      <c r="S374" s="80"/>
      <c r="T374" s="80"/>
      <c r="U374" s="80"/>
      <c r="V374" s="80"/>
      <c r="W374" s="80"/>
      <c r="X374" s="80"/>
      <c r="Y374" s="90"/>
      <c r="Z374" s="90"/>
      <c r="AA374" s="90"/>
      <c r="AB374" s="90"/>
      <c r="AC374" s="90"/>
      <c r="AD374" s="9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</row>
    <row r="375" spans="1:83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81"/>
      <c r="O375" s="81"/>
      <c r="P375" s="80"/>
      <c r="Q375" s="80"/>
      <c r="R375" s="80"/>
      <c r="S375" s="80"/>
      <c r="T375" s="80"/>
      <c r="U375" s="80"/>
      <c r="V375" s="80"/>
      <c r="W375" s="80"/>
      <c r="X375" s="80"/>
      <c r="Y375" s="90"/>
      <c r="Z375" s="90"/>
      <c r="AA375" s="90"/>
      <c r="AB375" s="90"/>
      <c r="AC375" s="90"/>
      <c r="AD375" s="9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  <c r="CE375" s="80"/>
    </row>
    <row r="376" spans="1:83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81"/>
      <c r="O376" s="81"/>
      <c r="P376" s="80"/>
      <c r="Q376" s="80"/>
      <c r="R376" s="80"/>
      <c r="S376" s="80"/>
      <c r="T376" s="80"/>
      <c r="U376" s="80"/>
      <c r="V376" s="80"/>
      <c r="W376" s="80"/>
      <c r="X376" s="80"/>
      <c r="Y376" s="90"/>
      <c r="Z376" s="90"/>
      <c r="AA376" s="90"/>
      <c r="AB376" s="90"/>
      <c r="AC376" s="90"/>
      <c r="AD376" s="9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  <c r="CE376" s="80"/>
    </row>
    <row r="377" spans="1:83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1"/>
      <c r="N377" s="81"/>
      <c r="O377" s="81"/>
      <c r="P377" s="80"/>
      <c r="Q377" s="80"/>
      <c r="R377" s="80"/>
      <c r="S377" s="80"/>
      <c r="T377" s="80"/>
      <c r="U377" s="80"/>
      <c r="V377" s="80"/>
      <c r="W377" s="80"/>
      <c r="X377" s="80"/>
      <c r="Y377" s="90"/>
      <c r="Z377" s="90"/>
      <c r="AA377" s="90"/>
      <c r="AB377" s="90"/>
      <c r="AC377" s="90"/>
      <c r="AD377" s="9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</row>
    <row r="378" spans="1:83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1"/>
      <c r="N378" s="81"/>
      <c r="O378" s="81"/>
      <c r="P378" s="80"/>
      <c r="Q378" s="80"/>
      <c r="R378" s="80"/>
      <c r="S378" s="80"/>
      <c r="T378" s="80"/>
      <c r="U378" s="80"/>
      <c r="V378" s="80"/>
      <c r="W378" s="80"/>
      <c r="X378" s="80"/>
      <c r="Y378" s="90"/>
      <c r="Z378" s="90"/>
      <c r="AA378" s="90"/>
      <c r="AB378" s="90"/>
      <c r="AC378" s="90"/>
      <c r="AD378" s="9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</row>
    <row r="379" spans="1:83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1"/>
      <c r="N379" s="81"/>
      <c r="O379" s="81"/>
      <c r="P379" s="80"/>
      <c r="Q379" s="80"/>
      <c r="R379" s="80"/>
      <c r="S379" s="80"/>
      <c r="T379" s="80"/>
      <c r="U379" s="80"/>
      <c r="V379" s="80"/>
      <c r="W379" s="80"/>
      <c r="X379" s="80"/>
      <c r="Y379" s="90"/>
      <c r="Z379" s="90"/>
      <c r="AA379" s="90"/>
      <c r="AB379" s="90"/>
      <c r="AC379" s="90"/>
      <c r="AD379" s="9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  <c r="CE379" s="80"/>
    </row>
    <row r="380" spans="1:83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1"/>
      <c r="N380" s="81"/>
      <c r="O380" s="81"/>
      <c r="P380" s="80"/>
      <c r="Q380" s="80"/>
      <c r="R380" s="80"/>
      <c r="S380" s="80"/>
      <c r="T380" s="80"/>
      <c r="U380" s="80"/>
      <c r="V380" s="80"/>
      <c r="W380" s="80"/>
      <c r="X380" s="80"/>
      <c r="Y380" s="90"/>
      <c r="Z380" s="90"/>
      <c r="AA380" s="90"/>
      <c r="AB380" s="90"/>
      <c r="AC380" s="90"/>
      <c r="AD380" s="9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  <c r="CE380" s="80"/>
    </row>
    <row r="381" spans="1:83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81"/>
      <c r="O381" s="81"/>
      <c r="P381" s="80"/>
      <c r="Q381" s="80"/>
      <c r="R381" s="80"/>
      <c r="S381" s="80"/>
      <c r="T381" s="80"/>
      <c r="U381" s="80"/>
      <c r="V381" s="80"/>
      <c r="W381" s="80"/>
      <c r="X381" s="80"/>
      <c r="Y381" s="90"/>
      <c r="Z381" s="90"/>
      <c r="AA381" s="90"/>
      <c r="AB381" s="90"/>
      <c r="AC381" s="90"/>
      <c r="AD381" s="9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  <c r="CE381" s="80"/>
    </row>
    <row r="382" spans="1:83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81"/>
      <c r="O382" s="81"/>
      <c r="P382" s="80"/>
      <c r="Q382" s="80"/>
      <c r="R382" s="80"/>
      <c r="S382" s="80"/>
      <c r="T382" s="80"/>
      <c r="U382" s="80"/>
      <c r="V382" s="80"/>
      <c r="W382" s="80"/>
      <c r="X382" s="80"/>
      <c r="Y382" s="90"/>
      <c r="Z382" s="90"/>
      <c r="AA382" s="90"/>
      <c r="AB382" s="90"/>
      <c r="AC382" s="90"/>
      <c r="AD382" s="9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  <c r="CE382" s="80"/>
    </row>
    <row r="383" spans="1:83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1"/>
      <c r="N383" s="81"/>
      <c r="O383" s="81"/>
      <c r="P383" s="80"/>
      <c r="Q383" s="80"/>
      <c r="R383" s="80"/>
      <c r="S383" s="80"/>
      <c r="T383" s="80"/>
      <c r="U383" s="80"/>
      <c r="V383" s="80"/>
      <c r="W383" s="80"/>
      <c r="X383" s="80"/>
      <c r="Y383" s="90"/>
      <c r="Z383" s="90"/>
      <c r="AA383" s="90"/>
      <c r="AB383" s="90"/>
      <c r="AC383" s="90"/>
      <c r="AD383" s="9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  <c r="CE383" s="80"/>
    </row>
    <row r="384" spans="1:83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1"/>
      <c r="N384" s="81"/>
      <c r="O384" s="81"/>
      <c r="P384" s="80"/>
      <c r="Q384" s="80"/>
      <c r="R384" s="80"/>
      <c r="S384" s="80"/>
      <c r="T384" s="80"/>
      <c r="U384" s="80"/>
      <c r="V384" s="80"/>
      <c r="W384" s="80"/>
      <c r="X384" s="80"/>
      <c r="Y384" s="90"/>
      <c r="Z384" s="90"/>
      <c r="AA384" s="90"/>
      <c r="AB384" s="90"/>
      <c r="AC384" s="90"/>
      <c r="AD384" s="9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</row>
    <row r="385" spans="1:83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1"/>
      <c r="N385" s="81"/>
      <c r="O385" s="81"/>
      <c r="P385" s="80"/>
      <c r="Q385" s="80"/>
      <c r="R385" s="80"/>
      <c r="S385" s="80"/>
      <c r="T385" s="80"/>
      <c r="U385" s="80"/>
      <c r="V385" s="80"/>
      <c r="W385" s="80"/>
      <c r="X385" s="80"/>
      <c r="Y385" s="90"/>
      <c r="Z385" s="90"/>
      <c r="AA385" s="90"/>
      <c r="AB385" s="90"/>
      <c r="AC385" s="90"/>
      <c r="AD385" s="9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  <c r="CE385" s="80"/>
    </row>
    <row r="386" spans="1:83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1"/>
      <c r="N386" s="81"/>
      <c r="O386" s="81"/>
      <c r="P386" s="80"/>
      <c r="Q386" s="80"/>
      <c r="R386" s="80"/>
      <c r="S386" s="80"/>
      <c r="T386" s="80"/>
      <c r="U386" s="80"/>
      <c r="V386" s="80"/>
      <c r="W386" s="80"/>
      <c r="X386" s="80"/>
      <c r="Y386" s="90"/>
      <c r="Z386" s="90"/>
      <c r="AA386" s="90"/>
      <c r="AB386" s="90"/>
      <c r="AC386" s="90"/>
      <c r="AD386" s="9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  <c r="CE386" s="80"/>
    </row>
    <row r="387" spans="1:83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1"/>
      <c r="N387" s="81"/>
      <c r="O387" s="81"/>
      <c r="P387" s="80"/>
      <c r="Q387" s="80"/>
      <c r="R387" s="80"/>
      <c r="S387" s="80"/>
      <c r="T387" s="80"/>
      <c r="U387" s="80"/>
      <c r="V387" s="80"/>
      <c r="W387" s="80"/>
      <c r="X387" s="80"/>
      <c r="Y387" s="90"/>
      <c r="Z387" s="90"/>
      <c r="AA387" s="90"/>
      <c r="AB387" s="90"/>
      <c r="AC387" s="90"/>
      <c r="AD387" s="9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  <c r="CE387" s="80"/>
    </row>
    <row r="388" spans="1:83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1"/>
      <c r="N388" s="81"/>
      <c r="O388" s="81"/>
      <c r="P388" s="80"/>
      <c r="Q388" s="80"/>
      <c r="R388" s="80"/>
      <c r="S388" s="80"/>
      <c r="T388" s="80"/>
      <c r="U388" s="80"/>
      <c r="V388" s="80"/>
      <c r="W388" s="80"/>
      <c r="X388" s="80"/>
      <c r="Y388" s="90"/>
      <c r="Z388" s="90"/>
      <c r="AA388" s="90"/>
      <c r="AB388" s="90"/>
      <c r="AC388" s="90"/>
      <c r="AD388" s="9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  <c r="CE388" s="80"/>
    </row>
    <row r="389" spans="1:83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1"/>
      <c r="N389" s="81"/>
      <c r="O389" s="81"/>
      <c r="P389" s="80"/>
      <c r="Q389" s="80"/>
      <c r="R389" s="80"/>
      <c r="S389" s="80"/>
      <c r="T389" s="80"/>
      <c r="U389" s="80"/>
      <c r="V389" s="80"/>
      <c r="W389" s="80"/>
      <c r="X389" s="80"/>
      <c r="Y389" s="90"/>
      <c r="Z389" s="90"/>
      <c r="AA389" s="90"/>
      <c r="AB389" s="90"/>
      <c r="AC389" s="90"/>
      <c r="AD389" s="9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  <c r="CE389" s="80"/>
    </row>
    <row r="390" spans="1:83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1"/>
      <c r="N390" s="81"/>
      <c r="O390" s="81"/>
      <c r="P390" s="80"/>
      <c r="Q390" s="80"/>
      <c r="R390" s="80"/>
      <c r="S390" s="80"/>
      <c r="T390" s="80"/>
      <c r="U390" s="80"/>
      <c r="V390" s="80"/>
      <c r="W390" s="80"/>
      <c r="X390" s="80"/>
      <c r="Y390" s="90"/>
      <c r="Z390" s="90"/>
      <c r="AA390" s="90"/>
      <c r="AB390" s="90"/>
      <c r="AC390" s="90"/>
      <c r="AD390" s="9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  <c r="CE390" s="80"/>
    </row>
    <row r="391" spans="1:83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81"/>
      <c r="O391" s="81"/>
      <c r="P391" s="80"/>
      <c r="Q391" s="80"/>
      <c r="R391" s="80"/>
      <c r="S391" s="80"/>
      <c r="T391" s="80"/>
      <c r="U391" s="80"/>
      <c r="V391" s="80"/>
      <c r="W391" s="80"/>
      <c r="X391" s="80"/>
      <c r="Y391" s="90"/>
      <c r="Z391" s="90"/>
      <c r="AA391" s="90"/>
      <c r="AB391" s="90"/>
      <c r="AC391" s="90"/>
      <c r="AD391" s="9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  <c r="CE391" s="80"/>
    </row>
    <row r="392" spans="1:83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81"/>
      <c r="O392" s="81"/>
      <c r="P392" s="80"/>
      <c r="Q392" s="80"/>
      <c r="R392" s="80"/>
      <c r="S392" s="80"/>
      <c r="T392" s="80"/>
      <c r="U392" s="80"/>
      <c r="V392" s="80"/>
      <c r="W392" s="80"/>
      <c r="X392" s="80"/>
      <c r="Y392" s="90"/>
      <c r="Z392" s="90"/>
      <c r="AA392" s="90"/>
      <c r="AB392" s="90"/>
      <c r="AC392" s="90"/>
      <c r="AD392" s="9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</row>
    <row r="393" spans="1:83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1"/>
      <c r="N393" s="81"/>
      <c r="O393" s="81"/>
      <c r="P393" s="80"/>
      <c r="Q393" s="80"/>
      <c r="R393" s="80"/>
      <c r="S393" s="80"/>
      <c r="T393" s="80"/>
      <c r="U393" s="80"/>
      <c r="V393" s="80"/>
      <c r="W393" s="80"/>
      <c r="X393" s="80"/>
      <c r="Y393" s="90"/>
      <c r="Z393" s="90"/>
      <c r="AA393" s="90"/>
      <c r="AB393" s="90"/>
      <c r="AC393" s="90"/>
      <c r="AD393" s="9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</row>
    <row r="394" spans="1:83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1"/>
      <c r="N394" s="81"/>
      <c r="O394" s="81"/>
      <c r="P394" s="80"/>
      <c r="Q394" s="80"/>
      <c r="R394" s="80"/>
      <c r="S394" s="80"/>
      <c r="T394" s="80"/>
      <c r="U394" s="80"/>
      <c r="V394" s="80"/>
      <c r="W394" s="80"/>
      <c r="X394" s="80"/>
      <c r="Y394" s="90"/>
      <c r="Z394" s="90"/>
      <c r="AA394" s="90"/>
      <c r="AB394" s="90"/>
      <c r="AC394" s="90"/>
      <c r="AD394" s="9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  <c r="CE394" s="80"/>
    </row>
    <row r="395" spans="1:83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81"/>
      <c r="O395" s="81"/>
      <c r="P395" s="80"/>
      <c r="Q395" s="80"/>
      <c r="R395" s="80"/>
      <c r="S395" s="80"/>
      <c r="T395" s="80"/>
      <c r="U395" s="80"/>
      <c r="V395" s="80"/>
      <c r="W395" s="80"/>
      <c r="X395" s="80"/>
      <c r="Y395" s="90"/>
      <c r="Z395" s="90"/>
      <c r="AA395" s="90"/>
      <c r="AB395" s="90"/>
      <c r="AC395" s="90"/>
      <c r="AD395" s="9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  <c r="CE395" s="80"/>
    </row>
    <row r="396" spans="1:83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81"/>
      <c r="O396" s="81"/>
      <c r="P396" s="80"/>
      <c r="Q396" s="80"/>
      <c r="R396" s="80"/>
      <c r="S396" s="80"/>
      <c r="T396" s="80"/>
      <c r="U396" s="80"/>
      <c r="V396" s="80"/>
      <c r="W396" s="80"/>
      <c r="X396" s="80"/>
      <c r="Y396" s="90"/>
      <c r="Z396" s="90"/>
      <c r="AA396" s="90"/>
      <c r="AB396" s="90"/>
      <c r="AC396" s="90"/>
      <c r="AD396" s="9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</row>
    <row r="397" spans="1:83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1"/>
      <c r="N397" s="81"/>
      <c r="O397" s="81"/>
      <c r="P397" s="80"/>
      <c r="Q397" s="80"/>
      <c r="R397" s="80"/>
      <c r="S397" s="80"/>
      <c r="T397" s="80"/>
      <c r="U397" s="80"/>
      <c r="V397" s="80"/>
      <c r="W397" s="80"/>
      <c r="X397" s="80"/>
      <c r="Y397" s="90"/>
      <c r="Z397" s="90"/>
      <c r="AA397" s="90"/>
      <c r="AB397" s="90"/>
      <c r="AC397" s="90"/>
      <c r="AD397" s="9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  <c r="CE397" s="80"/>
    </row>
    <row r="398" spans="1:83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1"/>
      <c r="N398" s="81"/>
      <c r="O398" s="81"/>
      <c r="P398" s="80"/>
      <c r="Q398" s="80"/>
      <c r="R398" s="80"/>
      <c r="S398" s="80"/>
      <c r="T398" s="80"/>
      <c r="U398" s="80"/>
      <c r="V398" s="80"/>
      <c r="W398" s="80"/>
      <c r="X398" s="80"/>
      <c r="Y398" s="90"/>
      <c r="Z398" s="90"/>
      <c r="AA398" s="90"/>
      <c r="AB398" s="90"/>
      <c r="AC398" s="90"/>
      <c r="AD398" s="9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  <c r="CE398" s="80"/>
    </row>
    <row r="399" spans="1:83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1"/>
      <c r="N399" s="81"/>
      <c r="O399" s="81"/>
      <c r="P399" s="80"/>
      <c r="Q399" s="80"/>
      <c r="R399" s="80"/>
      <c r="S399" s="80"/>
      <c r="T399" s="80"/>
      <c r="U399" s="80"/>
      <c r="V399" s="80"/>
      <c r="W399" s="80"/>
      <c r="X399" s="80"/>
      <c r="Y399" s="90"/>
      <c r="Z399" s="90"/>
      <c r="AA399" s="90"/>
      <c r="AB399" s="90"/>
      <c r="AC399" s="90"/>
      <c r="AD399" s="9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  <c r="CE399" s="80"/>
    </row>
    <row r="400" spans="1:83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1"/>
      <c r="N400" s="81"/>
      <c r="O400" s="81"/>
      <c r="P400" s="80"/>
      <c r="Q400" s="80"/>
      <c r="R400" s="80"/>
      <c r="S400" s="80"/>
      <c r="T400" s="80"/>
      <c r="U400" s="80"/>
      <c r="V400" s="80"/>
      <c r="W400" s="80"/>
      <c r="X400" s="80"/>
      <c r="Y400" s="90"/>
      <c r="Z400" s="90"/>
      <c r="AA400" s="90"/>
      <c r="AB400" s="90"/>
      <c r="AC400" s="90"/>
      <c r="AD400" s="9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  <c r="CE400" s="80"/>
    </row>
    <row r="401" spans="1:83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1"/>
      <c r="N401" s="81"/>
      <c r="O401" s="81"/>
      <c r="P401" s="80"/>
      <c r="Q401" s="80"/>
      <c r="R401" s="80"/>
      <c r="S401" s="80"/>
      <c r="T401" s="80"/>
      <c r="U401" s="80"/>
      <c r="V401" s="80"/>
      <c r="W401" s="80"/>
      <c r="X401" s="80"/>
      <c r="Y401" s="90"/>
      <c r="Z401" s="90"/>
      <c r="AA401" s="90"/>
      <c r="AB401" s="90"/>
      <c r="AC401" s="90"/>
      <c r="AD401" s="9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  <c r="CE401" s="80"/>
    </row>
    <row r="402" spans="1:83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1"/>
      <c r="N402" s="81"/>
      <c r="O402" s="81"/>
      <c r="P402" s="80"/>
      <c r="Q402" s="80"/>
      <c r="R402" s="80"/>
      <c r="S402" s="80"/>
      <c r="T402" s="80"/>
      <c r="U402" s="80"/>
      <c r="V402" s="80"/>
      <c r="W402" s="80"/>
      <c r="X402" s="80"/>
      <c r="Y402" s="90"/>
      <c r="Z402" s="90"/>
      <c r="AA402" s="90"/>
      <c r="AB402" s="90"/>
      <c r="AC402" s="90"/>
      <c r="AD402" s="9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  <c r="CE402" s="80"/>
    </row>
    <row r="403" spans="1:83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1"/>
      <c r="N403" s="81"/>
      <c r="O403" s="81"/>
      <c r="P403" s="80"/>
      <c r="Q403" s="80"/>
      <c r="R403" s="80"/>
      <c r="S403" s="80"/>
      <c r="T403" s="80"/>
      <c r="U403" s="80"/>
      <c r="V403" s="80"/>
      <c r="W403" s="80"/>
      <c r="X403" s="80"/>
      <c r="Y403" s="90"/>
      <c r="Z403" s="90"/>
      <c r="AA403" s="90"/>
      <c r="AB403" s="90"/>
      <c r="AC403" s="90"/>
      <c r="AD403" s="9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</row>
    <row r="404" spans="1:83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1"/>
      <c r="N404" s="81"/>
      <c r="O404" s="81"/>
      <c r="P404" s="80"/>
      <c r="Q404" s="80"/>
      <c r="R404" s="80"/>
      <c r="S404" s="80"/>
      <c r="T404" s="80"/>
      <c r="U404" s="80"/>
      <c r="V404" s="80"/>
      <c r="W404" s="80"/>
      <c r="X404" s="80"/>
      <c r="Y404" s="90"/>
      <c r="Z404" s="90"/>
      <c r="AA404" s="90"/>
      <c r="AB404" s="90"/>
      <c r="AC404" s="90"/>
      <c r="AD404" s="9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</row>
    <row r="405" spans="1:83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1"/>
      <c r="N405" s="81"/>
      <c r="O405" s="81"/>
      <c r="P405" s="80"/>
      <c r="Q405" s="80"/>
      <c r="R405" s="80"/>
      <c r="S405" s="80"/>
      <c r="T405" s="80"/>
      <c r="U405" s="80"/>
      <c r="V405" s="80"/>
      <c r="W405" s="80"/>
      <c r="X405" s="80"/>
      <c r="Y405" s="90"/>
      <c r="Z405" s="90"/>
      <c r="AA405" s="90"/>
      <c r="AB405" s="90"/>
      <c r="AC405" s="90"/>
      <c r="AD405" s="9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  <c r="CE405" s="80"/>
    </row>
    <row r="406" spans="1:83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1"/>
      <c r="N406" s="81"/>
      <c r="O406" s="81"/>
      <c r="P406" s="80"/>
      <c r="Q406" s="80"/>
      <c r="R406" s="80"/>
      <c r="S406" s="80"/>
      <c r="T406" s="80"/>
      <c r="U406" s="80"/>
      <c r="V406" s="80"/>
      <c r="W406" s="80"/>
      <c r="X406" s="80"/>
      <c r="Y406" s="90"/>
      <c r="Z406" s="90"/>
      <c r="AA406" s="90"/>
      <c r="AB406" s="90"/>
      <c r="AC406" s="90"/>
      <c r="AD406" s="9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  <c r="CE406" s="80"/>
    </row>
    <row r="407" spans="1:83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1"/>
      <c r="N407" s="81"/>
      <c r="O407" s="81"/>
      <c r="P407" s="80"/>
      <c r="Q407" s="80"/>
      <c r="R407" s="80"/>
      <c r="S407" s="80"/>
      <c r="T407" s="80"/>
      <c r="U407" s="80"/>
      <c r="V407" s="80"/>
      <c r="W407" s="80"/>
      <c r="X407" s="80"/>
      <c r="Y407" s="90"/>
      <c r="Z407" s="90"/>
      <c r="AA407" s="90"/>
      <c r="AB407" s="90"/>
      <c r="AC407" s="90"/>
      <c r="AD407" s="9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  <c r="CE407" s="80"/>
    </row>
    <row r="408" spans="1:83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1"/>
      <c r="N408" s="81"/>
      <c r="O408" s="81"/>
      <c r="P408" s="80"/>
      <c r="Q408" s="80"/>
      <c r="R408" s="80"/>
      <c r="S408" s="80"/>
      <c r="T408" s="80"/>
      <c r="U408" s="80"/>
      <c r="V408" s="80"/>
      <c r="W408" s="80"/>
      <c r="X408" s="80"/>
      <c r="Y408" s="90"/>
      <c r="Z408" s="90"/>
      <c r="AA408" s="90"/>
      <c r="AB408" s="90"/>
      <c r="AC408" s="90"/>
      <c r="AD408" s="9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  <c r="CE408" s="80"/>
    </row>
    <row r="409" spans="1:83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81"/>
      <c r="O409" s="81"/>
      <c r="P409" s="80"/>
      <c r="Q409" s="80"/>
      <c r="R409" s="80"/>
      <c r="S409" s="80"/>
      <c r="T409" s="80"/>
      <c r="U409" s="80"/>
      <c r="V409" s="80"/>
      <c r="W409" s="80"/>
      <c r="X409" s="80"/>
      <c r="Y409" s="90"/>
      <c r="Z409" s="90"/>
      <c r="AA409" s="90"/>
      <c r="AB409" s="90"/>
      <c r="AC409" s="90"/>
      <c r="AD409" s="9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  <c r="CE409" s="80"/>
    </row>
    <row r="410" spans="1:83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81"/>
      <c r="O410" s="81"/>
      <c r="P410" s="80"/>
      <c r="Q410" s="80"/>
      <c r="R410" s="80"/>
      <c r="S410" s="80"/>
      <c r="T410" s="80"/>
      <c r="U410" s="80"/>
      <c r="V410" s="80"/>
      <c r="W410" s="80"/>
      <c r="X410" s="80"/>
      <c r="Y410" s="90"/>
      <c r="Z410" s="90"/>
      <c r="AA410" s="90"/>
      <c r="AB410" s="90"/>
      <c r="AC410" s="90"/>
      <c r="AD410" s="9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  <c r="CE410" s="80"/>
    </row>
    <row r="411" spans="1:83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1"/>
      <c r="N411" s="81"/>
      <c r="O411" s="81"/>
      <c r="P411" s="80"/>
      <c r="Q411" s="80"/>
      <c r="R411" s="80"/>
      <c r="S411" s="80"/>
      <c r="T411" s="80"/>
      <c r="U411" s="80"/>
      <c r="V411" s="80"/>
      <c r="W411" s="80"/>
      <c r="X411" s="80"/>
      <c r="Y411" s="90"/>
      <c r="Z411" s="90"/>
      <c r="AA411" s="90"/>
      <c r="AB411" s="90"/>
      <c r="AC411" s="90"/>
      <c r="AD411" s="9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  <c r="CE411" s="80"/>
    </row>
    <row r="412" spans="1:83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1"/>
      <c r="N412" s="81"/>
      <c r="O412" s="81"/>
      <c r="P412" s="80"/>
      <c r="Q412" s="80"/>
      <c r="R412" s="80"/>
      <c r="S412" s="80"/>
      <c r="T412" s="80"/>
      <c r="U412" s="80"/>
      <c r="V412" s="80"/>
      <c r="W412" s="80"/>
      <c r="X412" s="80"/>
      <c r="Y412" s="90"/>
      <c r="Z412" s="90"/>
      <c r="AA412" s="90"/>
      <c r="AB412" s="90"/>
      <c r="AC412" s="90"/>
      <c r="AD412" s="9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  <c r="CE412" s="80"/>
    </row>
    <row r="413" spans="1:83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1"/>
      <c r="N413" s="81"/>
      <c r="O413" s="81"/>
      <c r="P413" s="80"/>
      <c r="Q413" s="80"/>
      <c r="R413" s="80"/>
      <c r="S413" s="80"/>
      <c r="T413" s="80"/>
      <c r="U413" s="80"/>
      <c r="V413" s="80"/>
      <c r="W413" s="80"/>
      <c r="X413" s="80"/>
      <c r="Y413" s="90"/>
      <c r="Z413" s="90"/>
      <c r="AA413" s="90"/>
      <c r="AB413" s="90"/>
      <c r="AC413" s="90"/>
      <c r="AD413" s="9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</row>
    <row r="414" spans="1:83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81"/>
      <c r="O414" s="81"/>
      <c r="P414" s="80"/>
      <c r="Q414" s="80"/>
      <c r="R414" s="80"/>
      <c r="S414" s="80"/>
      <c r="T414" s="80"/>
      <c r="U414" s="80"/>
      <c r="V414" s="80"/>
      <c r="W414" s="80"/>
      <c r="X414" s="80"/>
      <c r="Y414" s="90"/>
      <c r="Z414" s="90"/>
      <c r="AA414" s="90"/>
      <c r="AB414" s="90"/>
      <c r="AC414" s="90"/>
      <c r="AD414" s="9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</row>
    <row r="415" spans="1:83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81"/>
      <c r="O415" s="81"/>
      <c r="P415" s="80"/>
      <c r="Q415" s="80"/>
      <c r="R415" s="80"/>
      <c r="S415" s="80"/>
      <c r="T415" s="80"/>
      <c r="U415" s="80"/>
      <c r="V415" s="80"/>
      <c r="W415" s="80"/>
      <c r="X415" s="80"/>
      <c r="Y415" s="90"/>
      <c r="Z415" s="90"/>
      <c r="AA415" s="90"/>
      <c r="AB415" s="90"/>
      <c r="AC415" s="90"/>
      <c r="AD415" s="9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</row>
    <row r="416" spans="1:83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1"/>
      <c r="N416" s="81"/>
      <c r="O416" s="81"/>
      <c r="P416" s="80"/>
      <c r="Q416" s="80"/>
      <c r="R416" s="80"/>
      <c r="S416" s="80"/>
      <c r="T416" s="80"/>
      <c r="U416" s="80"/>
      <c r="V416" s="80"/>
      <c r="W416" s="80"/>
      <c r="X416" s="80"/>
      <c r="Y416" s="90"/>
      <c r="Z416" s="90"/>
      <c r="AA416" s="90"/>
      <c r="AB416" s="90"/>
      <c r="AC416" s="90"/>
      <c r="AD416" s="9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</row>
    <row r="417" spans="1:83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1"/>
      <c r="N417" s="81"/>
      <c r="O417" s="81"/>
      <c r="P417" s="80"/>
      <c r="Q417" s="80"/>
      <c r="R417" s="80"/>
      <c r="S417" s="80"/>
      <c r="T417" s="80"/>
      <c r="U417" s="80"/>
      <c r="V417" s="80"/>
      <c r="W417" s="80"/>
      <c r="X417" s="80"/>
      <c r="Y417" s="90"/>
      <c r="Z417" s="90"/>
      <c r="AA417" s="90"/>
      <c r="AB417" s="90"/>
      <c r="AC417" s="90"/>
      <c r="AD417" s="9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</row>
    <row r="418" spans="1:83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1"/>
      <c r="N418" s="81"/>
      <c r="O418" s="81"/>
      <c r="P418" s="80"/>
      <c r="Q418" s="80"/>
      <c r="R418" s="80"/>
      <c r="S418" s="80"/>
      <c r="T418" s="80"/>
      <c r="U418" s="80"/>
      <c r="V418" s="80"/>
      <c r="W418" s="80"/>
      <c r="X418" s="80"/>
      <c r="Y418" s="90"/>
      <c r="Z418" s="90"/>
      <c r="AA418" s="90"/>
      <c r="AB418" s="90"/>
      <c r="AC418" s="90"/>
      <c r="AD418" s="9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</row>
    <row r="419" spans="1:83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1"/>
      <c r="N419" s="81"/>
      <c r="O419" s="81"/>
      <c r="P419" s="80"/>
      <c r="Q419" s="80"/>
      <c r="R419" s="80"/>
      <c r="S419" s="80"/>
      <c r="T419" s="80"/>
      <c r="U419" s="80"/>
      <c r="V419" s="80"/>
      <c r="W419" s="80"/>
      <c r="X419" s="80"/>
      <c r="Y419" s="90"/>
      <c r="Z419" s="90"/>
      <c r="AA419" s="90"/>
      <c r="AB419" s="90"/>
      <c r="AC419" s="90"/>
      <c r="AD419" s="9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</row>
    <row r="420" spans="1:83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1"/>
      <c r="N420" s="81"/>
      <c r="O420" s="81"/>
      <c r="P420" s="80"/>
      <c r="Q420" s="80"/>
      <c r="R420" s="80"/>
      <c r="S420" s="80"/>
      <c r="T420" s="80"/>
      <c r="U420" s="80"/>
      <c r="V420" s="80"/>
      <c r="W420" s="80"/>
      <c r="X420" s="80"/>
      <c r="Y420" s="90"/>
      <c r="Z420" s="90"/>
      <c r="AA420" s="90"/>
      <c r="AB420" s="90"/>
      <c r="AC420" s="90"/>
      <c r="AD420" s="9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</row>
    <row r="421" spans="1:83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1"/>
      <c r="N421" s="81"/>
      <c r="O421" s="81"/>
      <c r="P421" s="80"/>
      <c r="Q421" s="80"/>
      <c r="R421" s="80"/>
      <c r="S421" s="80"/>
      <c r="T421" s="80"/>
      <c r="U421" s="80"/>
      <c r="V421" s="80"/>
      <c r="W421" s="80"/>
      <c r="X421" s="80"/>
      <c r="Y421" s="90"/>
      <c r="Z421" s="90"/>
      <c r="AA421" s="90"/>
      <c r="AB421" s="90"/>
      <c r="AC421" s="90"/>
      <c r="AD421" s="9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</row>
    <row r="422" spans="1:83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1"/>
      <c r="N422" s="81"/>
      <c r="O422" s="81"/>
      <c r="P422" s="80"/>
      <c r="Q422" s="80"/>
      <c r="R422" s="80"/>
      <c r="S422" s="80"/>
      <c r="T422" s="80"/>
      <c r="U422" s="80"/>
      <c r="V422" s="80"/>
      <c r="W422" s="80"/>
      <c r="X422" s="80"/>
      <c r="Y422" s="90"/>
      <c r="Z422" s="90"/>
      <c r="AA422" s="90"/>
      <c r="AB422" s="90"/>
      <c r="AC422" s="90"/>
      <c r="AD422" s="9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</row>
    <row r="423" spans="1:83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81"/>
      <c r="O423" s="81"/>
      <c r="P423" s="80"/>
      <c r="Q423" s="80"/>
      <c r="R423" s="80"/>
      <c r="S423" s="80"/>
      <c r="T423" s="80"/>
      <c r="U423" s="80"/>
      <c r="V423" s="80"/>
      <c r="W423" s="80"/>
      <c r="X423" s="80"/>
      <c r="Y423" s="90"/>
      <c r="Z423" s="90"/>
      <c r="AA423" s="90"/>
      <c r="AB423" s="90"/>
      <c r="AC423" s="90"/>
      <c r="AD423" s="9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</row>
    <row r="424" spans="1:83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81"/>
      <c r="O424" s="81"/>
      <c r="P424" s="80"/>
      <c r="Q424" s="80"/>
      <c r="R424" s="80"/>
      <c r="S424" s="80"/>
      <c r="T424" s="80"/>
      <c r="U424" s="80"/>
      <c r="V424" s="80"/>
      <c r="W424" s="80"/>
      <c r="X424" s="80"/>
      <c r="Y424" s="90"/>
      <c r="Z424" s="90"/>
      <c r="AA424" s="90"/>
      <c r="AB424" s="90"/>
      <c r="AC424" s="90"/>
      <c r="AD424" s="9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  <c r="CE424" s="80"/>
    </row>
    <row r="425" spans="1:83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1"/>
      <c r="N425" s="81"/>
      <c r="O425" s="81"/>
      <c r="P425" s="80"/>
      <c r="Q425" s="80"/>
      <c r="R425" s="80"/>
      <c r="S425" s="80"/>
      <c r="T425" s="80"/>
      <c r="U425" s="80"/>
      <c r="V425" s="80"/>
      <c r="W425" s="80"/>
      <c r="X425" s="80"/>
      <c r="Y425" s="90"/>
      <c r="Z425" s="90"/>
      <c r="AA425" s="90"/>
      <c r="AB425" s="90"/>
      <c r="AC425" s="90"/>
      <c r="AD425" s="9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  <c r="CE425" s="80"/>
    </row>
    <row r="426" spans="1:83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1"/>
      <c r="N426" s="81"/>
      <c r="O426" s="81"/>
      <c r="P426" s="80"/>
      <c r="Q426" s="80"/>
      <c r="R426" s="80"/>
      <c r="S426" s="80"/>
      <c r="T426" s="80"/>
      <c r="U426" s="80"/>
      <c r="V426" s="80"/>
      <c r="W426" s="80"/>
      <c r="X426" s="80"/>
      <c r="Y426" s="90"/>
      <c r="Z426" s="90"/>
      <c r="AA426" s="90"/>
      <c r="AB426" s="90"/>
      <c r="AC426" s="90"/>
      <c r="AD426" s="9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  <c r="CE426" s="80"/>
    </row>
    <row r="427" spans="1:83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1"/>
      <c r="N427" s="81"/>
      <c r="O427" s="81"/>
      <c r="P427" s="80"/>
      <c r="Q427" s="80"/>
      <c r="R427" s="80"/>
      <c r="S427" s="80"/>
      <c r="T427" s="80"/>
      <c r="U427" s="80"/>
      <c r="V427" s="80"/>
      <c r="W427" s="80"/>
      <c r="X427" s="80"/>
      <c r="Y427" s="90"/>
      <c r="Z427" s="90"/>
      <c r="AA427" s="90"/>
      <c r="AB427" s="90"/>
      <c r="AC427" s="90"/>
      <c r="AD427" s="9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</row>
    <row r="428" spans="1:83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81"/>
      <c r="O428" s="81"/>
      <c r="P428" s="80"/>
      <c r="Q428" s="80"/>
      <c r="R428" s="80"/>
      <c r="S428" s="80"/>
      <c r="T428" s="80"/>
      <c r="U428" s="80"/>
      <c r="V428" s="80"/>
      <c r="W428" s="80"/>
      <c r="X428" s="80"/>
      <c r="Y428" s="90"/>
      <c r="Z428" s="90"/>
      <c r="AA428" s="90"/>
      <c r="AB428" s="90"/>
      <c r="AC428" s="90"/>
      <c r="AD428" s="9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  <c r="CE428" s="80"/>
    </row>
    <row r="429" spans="1:83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81"/>
      <c r="O429" s="81"/>
      <c r="P429" s="80"/>
      <c r="Q429" s="80"/>
      <c r="R429" s="80"/>
      <c r="S429" s="80"/>
      <c r="T429" s="80"/>
      <c r="U429" s="80"/>
      <c r="V429" s="80"/>
      <c r="W429" s="80"/>
      <c r="X429" s="80"/>
      <c r="Y429" s="90"/>
      <c r="Z429" s="90"/>
      <c r="AA429" s="90"/>
      <c r="AB429" s="90"/>
      <c r="AC429" s="90"/>
      <c r="AD429" s="9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  <c r="CE429" s="80"/>
    </row>
    <row r="430" spans="1:83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1"/>
      <c r="N430" s="81"/>
      <c r="O430" s="81"/>
      <c r="P430" s="80"/>
      <c r="Q430" s="80"/>
      <c r="R430" s="80"/>
      <c r="S430" s="80"/>
      <c r="T430" s="80"/>
      <c r="U430" s="80"/>
      <c r="V430" s="80"/>
      <c r="W430" s="80"/>
      <c r="X430" s="80"/>
      <c r="Y430" s="90"/>
      <c r="Z430" s="90"/>
      <c r="AA430" s="90"/>
      <c r="AB430" s="90"/>
      <c r="AC430" s="90"/>
      <c r="AD430" s="9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  <c r="CE430" s="80"/>
    </row>
    <row r="431" spans="1:83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1"/>
      <c r="N431" s="81"/>
      <c r="O431" s="81"/>
      <c r="P431" s="80"/>
      <c r="Q431" s="80"/>
      <c r="R431" s="80"/>
      <c r="S431" s="80"/>
      <c r="T431" s="80"/>
      <c r="U431" s="80"/>
      <c r="V431" s="80"/>
      <c r="W431" s="80"/>
      <c r="X431" s="80"/>
      <c r="Y431" s="90"/>
      <c r="Z431" s="90"/>
      <c r="AA431" s="90"/>
      <c r="AB431" s="90"/>
      <c r="AC431" s="90"/>
      <c r="AD431" s="9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</row>
    <row r="432" spans="1:83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1"/>
      <c r="N432" s="81"/>
      <c r="O432" s="81"/>
      <c r="P432" s="80"/>
      <c r="Q432" s="80"/>
      <c r="R432" s="80"/>
      <c r="S432" s="80"/>
      <c r="T432" s="80"/>
      <c r="U432" s="80"/>
      <c r="V432" s="80"/>
      <c r="W432" s="80"/>
      <c r="X432" s="80"/>
      <c r="Y432" s="90"/>
      <c r="Z432" s="90"/>
      <c r="AA432" s="90"/>
      <c r="AB432" s="90"/>
      <c r="AC432" s="90"/>
      <c r="AD432" s="9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</row>
    <row r="433" spans="1:83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1"/>
      <c r="N433" s="81"/>
      <c r="O433" s="81"/>
      <c r="P433" s="80"/>
      <c r="Q433" s="80"/>
      <c r="R433" s="80"/>
      <c r="S433" s="80"/>
      <c r="T433" s="80"/>
      <c r="U433" s="80"/>
      <c r="V433" s="80"/>
      <c r="W433" s="80"/>
      <c r="X433" s="80"/>
      <c r="Y433" s="90"/>
      <c r="Z433" s="90"/>
      <c r="AA433" s="90"/>
      <c r="AB433" s="90"/>
      <c r="AC433" s="90"/>
      <c r="AD433" s="9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  <c r="CE433" s="80"/>
    </row>
    <row r="434" spans="1:83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1"/>
      <c r="N434" s="81"/>
      <c r="O434" s="81"/>
      <c r="P434" s="80"/>
      <c r="Q434" s="80"/>
      <c r="R434" s="80"/>
      <c r="S434" s="80"/>
      <c r="T434" s="80"/>
      <c r="U434" s="80"/>
      <c r="V434" s="80"/>
      <c r="W434" s="80"/>
      <c r="X434" s="80"/>
      <c r="Y434" s="90"/>
      <c r="Z434" s="90"/>
      <c r="AA434" s="90"/>
      <c r="AB434" s="90"/>
      <c r="AC434" s="90"/>
      <c r="AD434" s="9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  <c r="CE434" s="80"/>
    </row>
    <row r="435" spans="1:83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81"/>
      <c r="O435" s="81"/>
      <c r="P435" s="80"/>
      <c r="Q435" s="80"/>
      <c r="R435" s="80"/>
      <c r="S435" s="80"/>
      <c r="T435" s="80"/>
      <c r="U435" s="80"/>
      <c r="V435" s="80"/>
      <c r="W435" s="80"/>
      <c r="X435" s="80"/>
      <c r="Y435" s="90"/>
      <c r="Z435" s="90"/>
      <c r="AA435" s="90"/>
      <c r="AB435" s="90"/>
      <c r="AC435" s="90"/>
      <c r="AD435" s="9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  <c r="CE435" s="80"/>
    </row>
    <row r="436" spans="1:83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81"/>
      <c r="O436" s="81"/>
      <c r="P436" s="80"/>
      <c r="Q436" s="80"/>
      <c r="R436" s="80"/>
      <c r="S436" s="80"/>
      <c r="T436" s="80"/>
      <c r="U436" s="80"/>
      <c r="V436" s="80"/>
      <c r="W436" s="80"/>
      <c r="X436" s="80"/>
      <c r="Y436" s="90"/>
      <c r="Z436" s="90"/>
      <c r="AA436" s="90"/>
      <c r="AB436" s="90"/>
      <c r="AC436" s="90"/>
      <c r="AD436" s="9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  <c r="CE436" s="80"/>
    </row>
    <row r="437" spans="1:83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1"/>
      <c r="N437" s="81"/>
      <c r="O437" s="81"/>
      <c r="P437" s="80"/>
      <c r="Q437" s="80"/>
      <c r="R437" s="80"/>
      <c r="S437" s="80"/>
      <c r="T437" s="80"/>
      <c r="U437" s="80"/>
      <c r="V437" s="80"/>
      <c r="W437" s="80"/>
      <c r="X437" s="80"/>
      <c r="Y437" s="90"/>
      <c r="Z437" s="90"/>
      <c r="AA437" s="90"/>
      <c r="AB437" s="90"/>
      <c r="AC437" s="90"/>
      <c r="AD437" s="9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  <c r="CE437" s="80"/>
    </row>
    <row r="438" spans="1:83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1"/>
      <c r="N438" s="81"/>
      <c r="O438" s="81"/>
      <c r="P438" s="80"/>
      <c r="Q438" s="80"/>
      <c r="R438" s="80"/>
      <c r="S438" s="80"/>
      <c r="T438" s="80"/>
      <c r="U438" s="80"/>
      <c r="V438" s="80"/>
      <c r="W438" s="80"/>
      <c r="X438" s="80"/>
      <c r="Y438" s="90"/>
      <c r="Z438" s="90"/>
      <c r="AA438" s="90"/>
      <c r="AB438" s="90"/>
      <c r="AC438" s="90"/>
      <c r="AD438" s="9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  <c r="CE438" s="80"/>
    </row>
    <row r="439" spans="1:83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1"/>
      <c r="N439" s="81"/>
      <c r="O439" s="81"/>
      <c r="P439" s="80"/>
      <c r="Q439" s="80"/>
      <c r="R439" s="80"/>
      <c r="S439" s="80"/>
      <c r="T439" s="80"/>
      <c r="U439" s="80"/>
      <c r="V439" s="80"/>
      <c r="W439" s="80"/>
      <c r="X439" s="80"/>
      <c r="Y439" s="90"/>
      <c r="Z439" s="90"/>
      <c r="AA439" s="90"/>
      <c r="AB439" s="90"/>
      <c r="AC439" s="90"/>
      <c r="AD439" s="9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</row>
    <row r="440" spans="1:83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81"/>
      <c r="O440" s="81"/>
      <c r="P440" s="80"/>
      <c r="Q440" s="80"/>
      <c r="R440" s="80"/>
      <c r="S440" s="80"/>
      <c r="T440" s="80"/>
      <c r="U440" s="80"/>
      <c r="V440" s="80"/>
      <c r="W440" s="80"/>
      <c r="X440" s="80"/>
      <c r="Y440" s="90"/>
      <c r="Z440" s="90"/>
      <c r="AA440" s="90"/>
      <c r="AB440" s="90"/>
      <c r="AC440" s="90"/>
      <c r="AD440" s="9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  <c r="CE440" s="80"/>
    </row>
    <row r="441" spans="1:83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81"/>
      <c r="O441" s="81"/>
      <c r="P441" s="80"/>
      <c r="Q441" s="80"/>
      <c r="R441" s="80"/>
      <c r="S441" s="80"/>
      <c r="T441" s="80"/>
      <c r="U441" s="80"/>
      <c r="V441" s="80"/>
      <c r="W441" s="80"/>
      <c r="X441" s="80"/>
      <c r="Y441" s="90"/>
      <c r="Z441" s="90"/>
      <c r="AA441" s="90"/>
      <c r="AB441" s="90"/>
      <c r="AC441" s="90"/>
      <c r="AD441" s="9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  <c r="CE441" s="80"/>
    </row>
    <row r="442" spans="1:83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1"/>
      <c r="N442" s="81"/>
      <c r="O442" s="81"/>
      <c r="P442" s="80"/>
      <c r="Q442" s="80"/>
      <c r="R442" s="80"/>
      <c r="S442" s="80"/>
      <c r="T442" s="80"/>
      <c r="U442" s="80"/>
      <c r="V442" s="80"/>
      <c r="W442" s="80"/>
      <c r="X442" s="80"/>
      <c r="Y442" s="90"/>
      <c r="Z442" s="90"/>
      <c r="AA442" s="90"/>
      <c r="AB442" s="90"/>
      <c r="AC442" s="90"/>
      <c r="AD442" s="9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  <c r="CE442" s="80"/>
    </row>
    <row r="443" spans="1:83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1"/>
      <c r="N443" s="81"/>
      <c r="O443" s="81"/>
      <c r="P443" s="80"/>
      <c r="Q443" s="80"/>
      <c r="R443" s="80"/>
      <c r="S443" s="80"/>
      <c r="T443" s="80"/>
      <c r="U443" s="80"/>
      <c r="V443" s="80"/>
      <c r="W443" s="80"/>
      <c r="X443" s="80"/>
      <c r="Y443" s="90"/>
      <c r="Z443" s="90"/>
      <c r="AA443" s="90"/>
      <c r="AB443" s="90"/>
      <c r="AC443" s="90"/>
      <c r="AD443" s="9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  <c r="CE443" s="80"/>
    </row>
    <row r="444" spans="1:83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1"/>
      <c r="N444" s="81"/>
      <c r="O444" s="81"/>
      <c r="P444" s="80"/>
      <c r="Q444" s="80"/>
      <c r="R444" s="80"/>
      <c r="S444" s="80"/>
      <c r="T444" s="80"/>
      <c r="U444" s="80"/>
      <c r="V444" s="80"/>
      <c r="W444" s="80"/>
      <c r="X444" s="80"/>
      <c r="Y444" s="90"/>
      <c r="Z444" s="90"/>
      <c r="AA444" s="90"/>
      <c r="AB444" s="90"/>
      <c r="AC444" s="90"/>
      <c r="AD444" s="9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</row>
    <row r="445" spans="1:83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81"/>
      <c r="O445" s="81"/>
      <c r="P445" s="80"/>
      <c r="Q445" s="80"/>
      <c r="R445" s="80"/>
      <c r="S445" s="80"/>
      <c r="T445" s="80"/>
      <c r="U445" s="80"/>
      <c r="V445" s="80"/>
      <c r="W445" s="80"/>
      <c r="X445" s="80"/>
      <c r="Y445" s="90"/>
      <c r="Z445" s="90"/>
      <c r="AA445" s="90"/>
      <c r="AB445" s="90"/>
      <c r="AC445" s="90"/>
      <c r="AD445" s="9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  <c r="CE445" s="80"/>
    </row>
    <row r="446" spans="1:83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81"/>
      <c r="O446" s="81"/>
      <c r="P446" s="80"/>
      <c r="Q446" s="80"/>
      <c r="R446" s="80"/>
      <c r="S446" s="80"/>
      <c r="T446" s="80"/>
      <c r="U446" s="80"/>
      <c r="V446" s="80"/>
      <c r="W446" s="80"/>
      <c r="X446" s="80"/>
      <c r="Y446" s="90"/>
      <c r="Z446" s="90"/>
      <c r="AA446" s="90"/>
      <c r="AB446" s="90"/>
      <c r="AC446" s="90"/>
      <c r="AD446" s="9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  <c r="CE446" s="80"/>
    </row>
    <row r="447" spans="1:83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1"/>
      <c r="N447" s="81"/>
      <c r="O447" s="81"/>
      <c r="P447" s="80"/>
      <c r="Q447" s="80"/>
      <c r="R447" s="80"/>
      <c r="S447" s="80"/>
      <c r="T447" s="80"/>
      <c r="U447" s="80"/>
      <c r="V447" s="80"/>
      <c r="W447" s="80"/>
      <c r="X447" s="80"/>
      <c r="Y447" s="90"/>
      <c r="Z447" s="90"/>
      <c r="AA447" s="90"/>
      <c r="AB447" s="90"/>
      <c r="AC447" s="90"/>
      <c r="AD447" s="9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  <c r="CE447" s="80"/>
    </row>
    <row r="448" spans="1:83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1"/>
      <c r="N448" s="81"/>
      <c r="O448" s="81"/>
      <c r="P448" s="80"/>
      <c r="Q448" s="80"/>
      <c r="R448" s="80"/>
      <c r="S448" s="80"/>
      <c r="T448" s="80"/>
      <c r="U448" s="80"/>
      <c r="V448" s="80"/>
      <c r="W448" s="80"/>
      <c r="X448" s="80"/>
      <c r="Y448" s="90"/>
      <c r="Z448" s="90"/>
      <c r="AA448" s="90"/>
      <c r="AB448" s="90"/>
      <c r="AC448" s="90"/>
      <c r="AD448" s="9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  <c r="CE448" s="80"/>
    </row>
    <row r="449" spans="1:83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1"/>
      <c r="N449" s="81"/>
      <c r="O449" s="81"/>
      <c r="P449" s="80"/>
      <c r="Q449" s="80"/>
      <c r="R449" s="80"/>
      <c r="S449" s="80"/>
      <c r="T449" s="80"/>
      <c r="U449" s="80"/>
      <c r="V449" s="80"/>
      <c r="W449" s="80"/>
      <c r="X449" s="80"/>
      <c r="Y449" s="90"/>
      <c r="Z449" s="90"/>
      <c r="AA449" s="90"/>
      <c r="AB449" s="90"/>
      <c r="AC449" s="90"/>
      <c r="AD449" s="9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</row>
    <row r="450" spans="1:83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81"/>
      <c r="O450" s="81"/>
      <c r="P450" s="80"/>
      <c r="Q450" s="80"/>
      <c r="R450" s="80"/>
      <c r="S450" s="80"/>
      <c r="T450" s="80"/>
      <c r="U450" s="80"/>
      <c r="V450" s="80"/>
      <c r="W450" s="80"/>
      <c r="X450" s="80"/>
      <c r="Y450" s="90"/>
      <c r="Z450" s="90"/>
      <c r="AA450" s="90"/>
      <c r="AB450" s="90"/>
      <c r="AC450" s="90"/>
      <c r="AD450" s="9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</row>
    <row r="451" spans="1:83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81"/>
      <c r="O451" s="81"/>
      <c r="P451" s="80"/>
      <c r="Q451" s="80"/>
      <c r="R451" s="80"/>
      <c r="S451" s="80"/>
      <c r="T451" s="80"/>
      <c r="U451" s="80"/>
      <c r="V451" s="80"/>
      <c r="W451" s="80"/>
      <c r="X451" s="80"/>
      <c r="Y451" s="90"/>
      <c r="Z451" s="90"/>
      <c r="AA451" s="90"/>
      <c r="AB451" s="90"/>
      <c r="AC451" s="90"/>
      <c r="AD451" s="9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</row>
    <row r="452" spans="1:83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1"/>
      <c r="N452" s="81"/>
      <c r="O452" s="81"/>
      <c r="P452" s="80"/>
      <c r="Q452" s="80"/>
      <c r="R452" s="80"/>
      <c r="S452" s="80"/>
      <c r="T452" s="80"/>
      <c r="U452" s="80"/>
      <c r="V452" s="80"/>
      <c r="W452" s="80"/>
      <c r="X452" s="80"/>
      <c r="Y452" s="90"/>
      <c r="Z452" s="90"/>
      <c r="AA452" s="90"/>
      <c r="AB452" s="90"/>
      <c r="AC452" s="90"/>
      <c r="AD452" s="9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  <c r="CE452" s="80"/>
    </row>
    <row r="453" spans="1:83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1"/>
      <c r="N453" s="81"/>
      <c r="O453" s="81"/>
      <c r="P453" s="80"/>
      <c r="Q453" s="80"/>
      <c r="R453" s="80"/>
      <c r="S453" s="80"/>
      <c r="T453" s="80"/>
      <c r="U453" s="80"/>
      <c r="V453" s="80"/>
      <c r="W453" s="80"/>
      <c r="X453" s="80"/>
      <c r="Y453" s="90"/>
      <c r="Z453" s="90"/>
      <c r="AA453" s="90"/>
      <c r="AB453" s="90"/>
      <c r="AC453" s="90"/>
      <c r="AD453" s="9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80"/>
      <c r="CE453" s="80"/>
    </row>
    <row r="454" spans="1:83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1"/>
      <c r="N454" s="81"/>
      <c r="O454" s="81"/>
      <c r="P454" s="80"/>
      <c r="Q454" s="80"/>
      <c r="R454" s="80"/>
      <c r="S454" s="80"/>
      <c r="T454" s="80"/>
      <c r="U454" s="80"/>
      <c r="V454" s="80"/>
      <c r="W454" s="80"/>
      <c r="X454" s="80"/>
      <c r="Y454" s="90"/>
      <c r="Z454" s="90"/>
      <c r="AA454" s="90"/>
      <c r="AB454" s="90"/>
      <c r="AC454" s="90"/>
      <c r="AD454" s="9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80"/>
      <c r="CE454" s="80"/>
    </row>
    <row r="455" spans="1:83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81"/>
      <c r="O455" s="81"/>
      <c r="P455" s="80"/>
      <c r="Q455" s="80"/>
      <c r="R455" s="80"/>
      <c r="S455" s="80"/>
      <c r="T455" s="80"/>
      <c r="U455" s="80"/>
      <c r="V455" s="80"/>
      <c r="W455" s="80"/>
      <c r="X455" s="80"/>
      <c r="Y455" s="90"/>
      <c r="Z455" s="90"/>
      <c r="AA455" s="90"/>
      <c r="AB455" s="90"/>
      <c r="AC455" s="90"/>
      <c r="AD455" s="9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80"/>
      <c r="CE455" s="80"/>
    </row>
    <row r="456" spans="1:83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81"/>
      <c r="O456" s="81"/>
      <c r="P456" s="80"/>
      <c r="Q456" s="80"/>
      <c r="R456" s="80"/>
      <c r="S456" s="80"/>
      <c r="T456" s="80"/>
      <c r="U456" s="80"/>
      <c r="V456" s="80"/>
      <c r="W456" s="80"/>
      <c r="X456" s="80"/>
      <c r="Y456" s="90"/>
      <c r="Z456" s="90"/>
      <c r="AA456" s="90"/>
      <c r="AB456" s="90"/>
      <c r="AC456" s="90"/>
      <c r="AD456" s="9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80"/>
      <c r="CE456" s="80"/>
    </row>
    <row r="457" spans="1:83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1"/>
      <c r="N457" s="81"/>
      <c r="O457" s="81"/>
      <c r="P457" s="80"/>
      <c r="Q457" s="80"/>
      <c r="R457" s="80"/>
      <c r="S457" s="80"/>
      <c r="T457" s="80"/>
      <c r="U457" s="80"/>
      <c r="V457" s="80"/>
      <c r="W457" s="80"/>
      <c r="X457" s="80"/>
      <c r="Y457" s="90"/>
      <c r="Z457" s="90"/>
      <c r="AA457" s="90"/>
      <c r="AB457" s="90"/>
      <c r="AC457" s="90"/>
      <c r="AD457" s="9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</row>
    <row r="458" spans="1:83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1"/>
      <c r="N458" s="81"/>
      <c r="O458" s="81"/>
      <c r="P458" s="80"/>
      <c r="Q458" s="80"/>
      <c r="R458" s="80"/>
      <c r="S458" s="80"/>
      <c r="T458" s="80"/>
      <c r="U458" s="80"/>
      <c r="V458" s="80"/>
      <c r="W458" s="80"/>
      <c r="X458" s="80"/>
      <c r="Y458" s="90"/>
      <c r="Z458" s="90"/>
      <c r="AA458" s="90"/>
      <c r="AB458" s="90"/>
      <c r="AC458" s="90"/>
      <c r="AD458" s="9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80"/>
      <c r="CE458" s="80"/>
    </row>
    <row r="459" spans="1:83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1"/>
      <c r="N459" s="81"/>
      <c r="O459" s="81"/>
      <c r="P459" s="80"/>
      <c r="Q459" s="80"/>
      <c r="R459" s="80"/>
      <c r="S459" s="80"/>
      <c r="T459" s="80"/>
      <c r="U459" s="80"/>
      <c r="V459" s="80"/>
      <c r="W459" s="80"/>
      <c r="X459" s="80"/>
      <c r="Y459" s="90"/>
      <c r="Z459" s="90"/>
      <c r="AA459" s="90"/>
      <c r="AB459" s="90"/>
      <c r="AC459" s="90"/>
      <c r="AD459" s="9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80"/>
      <c r="CE459" s="80"/>
    </row>
    <row r="460" spans="1:83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1"/>
      <c r="N460" s="81"/>
      <c r="O460" s="81"/>
      <c r="P460" s="80"/>
      <c r="Q460" s="80"/>
      <c r="R460" s="80"/>
      <c r="S460" s="80"/>
      <c r="T460" s="80"/>
      <c r="U460" s="80"/>
      <c r="V460" s="80"/>
      <c r="W460" s="80"/>
      <c r="X460" s="80"/>
      <c r="Y460" s="90"/>
      <c r="Z460" s="90"/>
      <c r="AA460" s="90"/>
      <c r="AB460" s="90"/>
      <c r="AC460" s="90"/>
      <c r="AD460" s="9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80"/>
      <c r="CE460" s="80"/>
    </row>
    <row r="461" spans="1:83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1"/>
      <c r="N461" s="81"/>
      <c r="O461" s="81"/>
      <c r="P461" s="80"/>
      <c r="Q461" s="80"/>
      <c r="R461" s="80"/>
      <c r="S461" s="80"/>
      <c r="T461" s="80"/>
      <c r="U461" s="80"/>
      <c r="V461" s="80"/>
      <c r="W461" s="80"/>
      <c r="X461" s="80"/>
      <c r="Y461" s="90"/>
      <c r="Z461" s="90"/>
      <c r="AA461" s="90"/>
      <c r="AB461" s="90"/>
      <c r="AC461" s="90"/>
      <c r="AD461" s="9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80"/>
      <c r="CE461" s="80"/>
    </row>
    <row r="462" spans="1:83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1"/>
      <c r="N462" s="81"/>
      <c r="O462" s="81"/>
      <c r="P462" s="80"/>
      <c r="Q462" s="80"/>
      <c r="R462" s="80"/>
      <c r="S462" s="80"/>
      <c r="T462" s="80"/>
      <c r="U462" s="80"/>
      <c r="V462" s="80"/>
      <c r="W462" s="80"/>
      <c r="X462" s="80"/>
      <c r="Y462" s="90"/>
      <c r="Z462" s="90"/>
      <c r="AA462" s="90"/>
      <c r="AB462" s="90"/>
      <c r="AC462" s="90"/>
      <c r="AD462" s="9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80"/>
      <c r="CE462" s="80"/>
    </row>
    <row r="463" spans="1:83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1"/>
      <c r="N463" s="81"/>
      <c r="O463" s="81"/>
      <c r="P463" s="80"/>
      <c r="Q463" s="80"/>
      <c r="R463" s="80"/>
      <c r="S463" s="80"/>
      <c r="T463" s="80"/>
      <c r="U463" s="80"/>
      <c r="V463" s="80"/>
      <c r="W463" s="80"/>
      <c r="X463" s="80"/>
      <c r="Y463" s="90"/>
      <c r="Z463" s="90"/>
      <c r="AA463" s="90"/>
      <c r="AB463" s="90"/>
      <c r="AC463" s="90"/>
      <c r="AD463" s="9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80"/>
      <c r="CE463" s="80"/>
    </row>
    <row r="464" spans="1:83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1"/>
      <c r="N464" s="81"/>
      <c r="O464" s="81"/>
      <c r="P464" s="80"/>
      <c r="Q464" s="80"/>
      <c r="R464" s="80"/>
      <c r="S464" s="80"/>
      <c r="T464" s="80"/>
      <c r="U464" s="80"/>
      <c r="V464" s="80"/>
      <c r="W464" s="80"/>
      <c r="X464" s="80"/>
      <c r="Y464" s="90"/>
      <c r="Z464" s="90"/>
      <c r="AA464" s="90"/>
      <c r="AB464" s="90"/>
      <c r="AC464" s="90"/>
      <c r="AD464" s="9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80"/>
      <c r="CE464" s="80"/>
    </row>
    <row r="465" spans="1:83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1"/>
      <c r="N465" s="81"/>
      <c r="O465" s="81"/>
      <c r="P465" s="80"/>
      <c r="Q465" s="80"/>
      <c r="R465" s="80"/>
      <c r="S465" s="80"/>
      <c r="T465" s="80"/>
      <c r="U465" s="80"/>
      <c r="V465" s="80"/>
      <c r="W465" s="80"/>
      <c r="X465" s="80"/>
      <c r="Y465" s="90"/>
      <c r="Z465" s="90"/>
      <c r="AA465" s="90"/>
      <c r="AB465" s="90"/>
      <c r="AC465" s="90"/>
      <c r="AD465" s="9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</row>
    <row r="466" spans="1:83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1"/>
      <c r="N466" s="81"/>
      <c r="O466" s="81"/>
      <c r="P466" s="80"/>
      <c r="Q466" s="80"/>
      <c r="R466" s="80"/>
      <c r="S466" s="80"/>
      <c r="T466" s="80"/>
      <c r="U466" s="80"/>
      <c r="V466" s="80"/>
      <c r="W466" s="80"/>
      <c r="X466" s="80"/>
      <c r="Y466" s="90"/>
      <c r="Z466" s="90"/>
      <c r="AA466" s="90"/>
      <c r="AB466" s="90"/>
      <c r="AC466" s="90"/>
      <c r="AD466" s="9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80"/>
      <c r="CE466" s="80"/>
    </row>
    <row r="467" spans="1:83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1"/>
      <c r="N467" s="81"/>
      <c r="O467" s="81"/>
      <c r="P467" s="80"/>
      <c r="Q467" s="80"/>
      <c r="R467" s="80"/>
      <c r="S467" s="80"/>
      <c r="T467" s="80"/>
      <c r="U467" s="80"/>
      <c r="V467" s="80"/>
      <c r="W467" s="80"/>
      <c r="X467" s="80"/>
      <c r="Y467" s="90"/>
      <c r="Z467" s="90"/>
      <c r="AA467" s="90"/>
      <c r="AB467" s="90"/>
      <c r="AC467" s="90"/>
      <c r="AD467" s="9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80"/>
      <c r="CE467" s="80"/>
    </row>
    <row r="468" spans="1:83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1"/>
      <c r="N468" s="81"/>
      <c r="O468" s="81"/>
      <c r="P468" s="80"/>
      <c r="Q468" s="80"/>
      <c r="R468" s="80"/>
      <c r="S468" s="80"/>
      <c r="T468" s="80"/>
      <c r="U468" s="80"/>
      <c r="V468" s="80"/>
      <c r="W468" s="80"/>
      <c r="X468" s="80"/>
      <c r="Y468" s="90"/>
      <c r="Z468" s="90"/>
      <c r="AA468" s="90"/>
      <c r="AB468" s="90"/>
      <c r="AC468" s="90"/>
      <c r="AD468" s="9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80"/>
      <c r="CE468" s="80"/>
    </row>
    <row r="469" spans="1:83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1"/>
      <c r="N469" s="81"/>
      <c r="O469" s="81"/>
      <c r="P469" s="80"/>
      <c r="Q469" s="80"/>
      <c r="R469" s="80"/>
      <c r="S469" s="80"/>
      <c r="T469" s="80"/>
      <c r="U469" s="80"/>
      <c r="V469" s="80"/>
      <c r="W469" s="80"/>
      <c r="X469" s="80"/>
      <c r="Y469" s="90"/>
      <c r="Z469" s="90"/>
      <c r="AA469" s="90"/>
      <c r="AB469" s="90"/>
      <c r="AC469" s="90"/>
      <c r="AD469" s="9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</row>
    <row r="470" spans="1:83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1"/>
      <c r="N470" s="81"/>
      <c r="O470" s="81"/>
      <c r="P470" s="80"/>
      <c r="Q470" s="80"/>
      <c r="R470" s="80"/>
      <c r="S470" s="80"/>
      <c r="T470" s="80"/>
      <c r="U470" s="80"/>
      <c r="V470" s="80"/>
      <c r="W470" s="80"/>
      <c r="X470" s="80"/>
      <c r="Y470" s="90"/>
      <c r="Z470" s="90"/>
      <c r="AA470" s="90"/>
      <c r="AB470" s="90"/>
      <c r="AC470" s="90"/>
      <c r="AD470" s="9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80"/>
      <c r="CE470" s="80"/>
    </row>
    <row r="471" spans="1:83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1"/>
      <c r="N471" s="81"/>
      <c r="O471" s="81"/>
      <c r="P471" s="80"/>
      <c r="Q471" s="80"/>
      <c r="R471" s="80"/>
      <c r="S471" s="80"/>
      <c r="T471" s="80"/>
      <c r="U471" s="80"/>
      <c r="V471" s="80"/>
      <c r="W471" s="80"/>
      <c r="X471" s="80"/>
      <c r="Y471" s="90"/>
      <c r="Z471" s="90"/>
      <c r="AA471" s="90"/>
      <c r="AB471" s="90"/>
      <c r="AC471" s="90"/>
      <c r="AD471" s="9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80"/>
      <c r="CE471" s="80"/>
    </row>
    <row r="472" spans="1:83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1"/>
      <c r="N472" s="81"/>
      <c r="O472" s="81"/>
      <c r="P472" s="80"/>
      <c r="Q472" s="80"/>
      <c r="R472" s="80"/>
      <c r="S472" s="80"/>
      <c r="T472" s="80"/>
      <c r="U472" s="80"/>
      <c r="V472" s="80"/>
      <c r="W472" s="80"/>
      <c r="X472" s="80"/>
      <c r="Y472" s="90"/>
      <c r="Z472" s="90"/>
      <c r="AA472" s="90"/>
      <c r="AB472" s="90"/>
      <c r="AC472" s="90"/>
      <c r="AD472" s="9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80"/>
      <c r="CE472" s="80"/>
    </row>
    <row r="473" spans="1:83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1"/>
      <c r="N473" s="81"/>
      <c r="O473" s="81"/>
      <c r="P473" s="80"/>
      <c r="Q473" s="80"/>
      <c r="R473" s="80"/>
      <c r="S473" s="80"/>
      <c r="T473" s="80"/>
      <c r="U473" s="80"/>
      <c r="V473" s="80"/>
      <c r="W473" s="80"/>
      <c r="X473" s="80"/>
      <c r="Y473" s="90"/>
      <c r="Z473" s="90"/>
      <c r="AA473" s="90"/>
      <c r="AB473" s="90"/>
      <c r="AC473" s="90"/>
      <c r="AD473" s="9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</row>
    <row r="474" spans="1:83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1"/>
      <c r="N474" s="81"/>
      <c r="O474" s="81"/>
      <c r="P474" s="80"/>
      <c r="Q474" s="80"/>
      <c r="R474" s="80"/>
      <c r="S474" s="80"/>
      <c r="T474" s="80"/>
      <c r="U474" s="80"/>
      <c r="V474" s="80"/>
      <c r="W474" s="80"/>
      <c r="X474" s="80"/>
      <c r="Y474" s="90"/>
      <c r="Z474" s="90"/>
      <c r="AA474" s="90"/>
      <c r="AB474" s="90"/>
      <c r="AC474" s="90"/>
      <c r="AD474" s="9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</row>
    <row r="475" spans="1:83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1"/>
      <c r="N475" s="81"/>
      <c r="O475" s="81"/>
      <c r="P475" s="80"/>
      <c r="Q475" s="80"/>
      <c r="R475" s="80"/>
      <c r="S475" s="80"/>
      <c r="T475" s="80"/>
      <c r="U475" s="80"/>
      <c r="V475" s="80"/>
      <c r="W475" s="80"/>
      <c r="X475" s="80"/>
      <c r="Y475" s="90"/>
      <c r="Z475" s="90"/>
      <c r="AA475" s="90"/>
      <c r="AB475" s="90"/>
      <c r="AC475" s="90"/>
      <c r="AD475" s="9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</row>
    <row r="476" spans="1:83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1"/>
      <c r="N476" s="81"/>
      <c r="O476" s="81"/>
      <c r="P476" s="80"/>
      <c r="Q476" s="80"/>
      <c r="R476" s="80"/>
      <c r="S476" s="80"/>
      <c r="T476" s="80"/>
      <c r="U476" s="80"/>
      <c r="V476" s="80"/>
      <c r="W476" s="80"/>
      <c r="X476" s="80"/>
      <c r="Y476" s="90"/>
      <c r="Z476" s="90"/>
      <c r="AA476" s="90"/>
      <c r="AB476" s="90"/>
      <c r="AC476" s="90"/>
      <c r="AD476" s="9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</row>
    <row r="477" spans="1:83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1"/>
      <c r="N477" s="81"/>
      <c r="O477" s="81"/>
      <c r="P477" s="80"/>
      <c r="Q477" s="80"/>
      <c r="R477" s="80"/>
      <c r="S477" s="80"/>
      <c r="T477" s="80"/>
      <c r="U477" s="80"/>
      <c r="V477" s="80"/>
      <c r="W477" s="80"/>
      <c r="X477" s="80"/>
      <c r="Y477" s="90"/>
      <c r="Z477" s="90"/>
      <c r="AA477" s="90"/>
      <c r="AB477" s="90"/>
      <c r="AC477" s="90"/>
      <c r="AD477" s="9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</row>
    <row r="478" spans="1:83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1"/>
      <c r="N478" s="81"/>
      <c r="O478" s="81"/>
      <c r="P478" s="80"/>
      <c r="Q478" s="80"/>
      <c r="R478" s="80"/>
      <c r="S478" s="80"/>
      <c r="T478" s="80"/>
      <c r="U478" s="80"/>
      <c r="V478" s="80"/>
      <c r="W478" s="80"/>
      <c r="X478" s="80"/>
      <c r="Y478" s="90"/>
      <c r="Z478" s="90"/>
      <c r="AA478" s="90"/>
      <c r="AB478" s="90"/>
      <c r="AC478" s="90"/>
      <c r="AD478" s="9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</row>
    <row r="479" spans="1:83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1"/>
      <c r="N479" s="81"/>
      <c r="O479" s="81"/>
      <c r="P479" s="80"/>
      <c r="Q479" s="80"/>
      <c r="R479" s="80"/>
      <c r="S479" s="80"/>
      <c r="T479" s="80"/>
      <c r="U479" s="80"/>
      <c r="V479" s="80"/>
      <c r="W479" s="80"/>
      <c r="X479" s="80"/>
      <c r="Y479" s="90"/>
      <c r="Z479" s="90"/>
      <c r="AA479" s="90"/>
      <c r="AB479" s="90"/>
      <c r="AC479" s="90"/>
      <c r="AD479" s="9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</row>
    <row r="480" spans="1:83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1"/>
      <c r="N480" s="81"/>
      <c r="O480" s="81"/>
      <c r="P480" s="80"/>
      <c r="Q480" s="80"/>
      <c r="R480" s="80"/>
      <c r="S480" s="80"/>
      <c r="T480" s="80"/>
      <c r="U480" s="80"/>
      <c r="V480" s="80"/>
      <c r="W480" s="80"/>
      <c r="X480" s="80"/>
      <c r="Y480" s="90"/>
      <c r="Z480" s="90"/>
      <c r="AA480" s="90"/>
      <c r="AB480" s="90"/>
      <c r="AC480" s="90"/>
      <c r="AD480" s="9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</row>
    <row r="481" spans="1:83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1"/>
      <c r="N481" s="81"/>
      <c r="O481" s="81"/>
      <c r="P481" s="80"/>
      <c r="Q481" s="80"/>
      <c r="R481" s="80"/>
      <c r="S481" s="80"/>
      <c r="T481" s="80"/>
      <c r="U481" s="80"/>
      <c r="V481" s="80"/>
      <c r="W481" s="80"/>
      <c r="X481" s="80"/>
      <c r="Y481" s="90"/>
      <c r="Z481" s="90"/>
      <c r="AA481" s="90"/>
      <c r="AB481" s="90"/>
      <c r="AC481" s="90"/>
      <c r="AD481" s="9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</row>
    <row r="482" spans="1:83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1"/>
      <c r="N482" s="81"/>
      <c r="O482" s="81"/>
      <c r="P482" s="80"/>
      <c r="Q482" s="80"/>
      <c r="R482" s="80"/>
      <c r="S482" s="80"/>
      <c r="T482" s="80"/>
      <c r="U482" s="80"/>
      <c r="V482" s="80"/>
      <c r="W482" s="80"/>
      <c r="X482" s="80"/>
      <c r="Y482" s="90"/>
      <c r="Z482" s="90"/>
      <c r="AA482" s="90"/>
      <c r="AB482" s="90"/>
      <c r="AC482" s="90"/>
      <c r="AD482" s="9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</row>
    <row r="483" spans="1:83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1"/>
      <c r="N483" s="81"/>
      <c r="O483" s="81"/>
      <c r="P483" s="80"/>
      <c r="Q483" s="80"/>
      <c r="R483" s="80"/>
      <c r="S483" s="80"/>
      <c r="T483" s="80"/>
      <c r="U483" s="80"/>
      <c r="V483" s="80"/>
      <c r="W483" s="80"/>
      <c r="X483" s="80"/>
      <c r="Y483" s="90"/>
      <c r="Z483" s="90"/>
      <c r="AA483" s="90"/>
      <c r="AB483" s="90"/>
      <c r="AC483" s="90"/>
      <c r="AD483" s="9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</row>
    <row r="484" spans="1:83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1"/>
      <c r="N484" s="81"/>
      <c r="O484" s="81"/>
      <c r="P484" s="80"/>
      <c r="Q484" s="80"/>
      <c r="R484" s="80"/>
      <c r="S484" s="80"/>
      <c r="T484" s="80"/>
      <c r="U484" s="80"/>
      <c r="V484" s="80"/>
      <c r="W484" s="80"/>
      <c r="X484" s="80"/>
      <c r="Y484" s="90"/>
      <c r="Z484" s="90"/>
      <c r="AA484" s="90"/>
      <c r="AB484" s="90"/>
      <c r="AC484" s="90"/>
      <c r="AD484" s="9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80"/>
      <c r="CE484" s="80"/>
    </row>
    <row r="485" spans="1:83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1"/>
      <c r="N485" s="81"/>
      <c r="O485" s="81"/>
      <c r="P485" s="80"/>
      <c r="Q485" s="80"/>
      <c r="R485" s="80"/>
      <c r="S485" s="80"/>
      <c r="T485" s="80"/>
      <c r="U485" s="80"/>
      <c r="V485" s="80"/>
      <c r="W485" s="80"/>
      <c r="X485" s="80"/>
      <c r="Y485" s="90"/>
      <c r="Z485" s="90"/>
      <c r="AA485" s="90"/>
      <c r="AB485" s="90"/>
      <c r="AC485" s="90"/>
      <c r="AD485" s="9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80"/>
      <c r="CE485" s="80"/>
    </row>
    <row r="486" spans="1:83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1"/>
      <c r="N486" s="81"/>
      <c r="O486" s="81"/>
      <c r="P486" s="80"/>
      <c r="Q486" s="80"/>
      <c r="R486" s="80"/>
      <c r="S486" s="80"/>
      <c r="T486" s="80"/>
      <c r="U486" s="80"/>
      <c r="V486" s="80"/>
      <c r="W486" s="80"/>
      <c r="X486" s="80"/>
      <c r="Y486" s="90"/>
      <c r="Z486" s="90"/>
      <c r="AA486" s="90"/>
      <c r="AB486" s="90"/>
      <c r="AC486" s="90"/>
      <c r="AD486" s="9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</row>
    <row r="487" spans="1:83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1"/>
      <c r="N487" s="81"/>
      <c r="O487" s="81"/>
      <c r="P487" s="80"/>
      <c r="Q487" s="80"/>
      <c r="R487" s="80"/>
      <c r="S487" s="80"/>
      <c r="T487" s="80"/>
      <c r="U487" s="80"/>
      <c r="V487" s="80"/>
      <c r="W487" s="80"/>
      <c r="X487" s="80"/>
      <c r="Y487" s="90"/>
      <c r="Z487" s="90"/>
      <c r="AA487" s="90"/>
      <c r="AB487" s="90"/>
      <c r="AC487" s="90"/>
      <c r="AD487" s="9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80"/>
      <c r="CE487" s="80"/>
    </row>
    <row r="488" spans="1:83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1"/>
      <c r="N488" s="81"/>
      <c r="O488" s="81"/>
      <c r="P488" s="80"/>
      <c r="Q488" s="80"/>
      <c r="R488" s="80"/>
      <c r="S488" s="80"/>
      <c r="T488" s="80"/>
      <c r="U488" s="80"/>
      <c r="V488" s="80"/>
      <c r="W488" s="80"/>
      <c r="X488" s="80"/>
      <c r="Y488" s="90"/>
      <c r="Z488" s="90"/>
      <c r="AA488" s="90"/>
      <c r="AB488" s="90"/>
      <c r="AC488" s="90"/>
      <c r="AD488" s="9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80"/>
      <c r="CE488" s="80"/>
    </row>
    <row r="489" spans="1:83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1"/>
      <c r="N489" s="81"/>
      <c r="O489" s="81"/>
      <c r="P489" s="80"/>
      <c r="Q489" s="80"/>
      <c r="R489" s="80"/>
      <c r="S489" s="80"/>
      <c r="T489" s="80"/>
      <c r="U489" s="80"/>
      <c r="V489" s="80"/>
      <c r="W489" s="80"/>
      <c r="X489" s="80"/>
      <c r="Y489" s="90"/>
      <c r="Z489" s="90"/>
      <c r="AA489" s="90"/>
      <c r="AB489" s="90"/>
      <c r="AC489" s="90"/>
      <c r="AD489" s="9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</row>
    <row r="490" spans="1:83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1"/>
      <c r="N490" s="81"/>
      <c r="O490" s="81"/>
      <c r="P490" s="80"/>
      <c r="Q490" s="80"/>
      <c r="R490" s="80"/>
      <c r="S490" s="80"/>
      <c r="T490" s="80"/>
      <c r="U490" s="80"/>
      <c r="V490" s="80"/>
      <c r="W490" s="80"/>
      <c r="X490" s="80"/>
      <c r="Y490" s="90"/>
      <c r="Z490" s="90"/>
      <c r="AA490" s="90"/>
      <c r="AB490" s="90"/>
      <c r="AC490" s="90"/>
      <c r="AD490" s="9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</row>
    <row r="491" spans="1:83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1"/>
      <c r="N491" s="81"/>
      <c r="O491" s="81"/>
      <c r="P491" s="80"/>
      <c r="Q491" s="80"/>
      <c r="R491" s="80"/>
      <c r="S491" s="80"/>
      <c r="T491" s="80"/>
      <c r="U491" s="80"/>
      <c r="V491" s="80"/>
      <c r="W491" s="80"/>
      <c r="X491" s="80"/>
      <c r="Y491" s="90"/>
      <c r="Z491" s="90"/>
      <c r="AA491" s="90"/>
      <c r="AB491" s="90"/>
      <c r="AC491" s="90"/>
      <c r="AD491" s="9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</row>
    <row r="492" spans="1:83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1"/>
      <c r="N492" s="81"/>
      <c r="O492" s="81"/>
      <c r="P492" s="80"/>
      <c r="Q492" s="80"/>
      <c r="R492" s="80"/>
      <c r="S492" s="80"/>
      <c r="T492" s="80"/>
      <c r="U492" s="80"/>
      <c r="V492" s="80"/>
      <c r="W492" s="80"/>
      <c r="X492" s="80"/>
      <c r="Y492" s="90"/>
      <c r="Z492" s="90"/>
      <c r="AA492" s="90"/>
      <c r="AB492" s="90"/>
      <c r="AC492" s="90"/>
      <c r="AD492" s="9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</row>
    <row r="493" spans="1:83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1"/>
      <c r="N493" s="81"/>
      <c r="O493" s="81"/>
      <c r="P493" s="80"/>
      <c r="Q493" s="80"/>
      <c r="R493" s="80"/>
      <c r="S493" s="80"/>
      <c r="T493" s="80"/>
      <c r="U493" s="80"/>
      <c r="V493" s="80"/>
      <c r="W493" s="80"/>
      <c r="X493" s="80"/>
      <c r="Y493" s="90"/>
      <c r="Z493" s="90"/>
      <c r="AA493" s="90"/>
      <c r="AB493" s="90"/>
      <c r="AC493" s="90"/>
      <c r="AD493" s="9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</row>
    <row r="494" spans="1:83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1"/>
      <c r="N494" s="81"/>
      <c r="O494" s="81"/>
      <c r="P494" s="80"/>
      <c r="Q494" s="80"/>
      <c r="R494" s="80"/>
      <c r="S494" s="80"/>
      <c r="T494" s="80"/>
      <c r="U494" s="80"/>
      <c r="V494" s="80"/>
      <c r="W494" s="80"/>
      <c r="X494" s="80"/>
      <c r="Y494" s="90"/>
      <c r="Z494" s="90"/>
      <c r="AA494" s="90"/>
      <c r="AB494" s="90"/>
      <c r="AC494" s="90"/>
      <c r="AD494" s="9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</row>
    <row r="495" spans="1:83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1"/>
      <c r="N495" s="81"/>
      <c r="O495" s="81"/>
      <c r="P495" s="80"/>
      <c r="Q495" s="80"/>
      <c r="R495" s="80"/>
      <c r="S495" s="80"/>
      <c r="T495" s="80"/>
      <c r="U495" s="80"/>
      <c r="V495" s="80"/>
      <c r="W495" s="80"/>
      <c r="X495" s="80"/>
      <c r="Y495" s="90"/>
      <c r="Z495" s="90"/>
      <c r="AA495" s="90"/>
      <c r="AB495" s="90"/>
      <c r="AC495" s="90"/>
      <c r="AD495" s="9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</row>
    <row r="496" spans="1:83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1"/>
      <c r="N496" s="81"/>
      <c r="O496" s="81"/>
      <c r="P496" s="80"/>
      <c r="Q496" s="80"/>
      <c r="R496" s="80"/>
      <c r="S496" s="80"/>
      <c r="T496" s="80"/>
      <c r="U496" s="80"/>
      <c r="V496" s="80"/>
      <c r="W496" s="80"/>
      <c r="X496" s="80"/>
      <c r="Y496" s="90"/>
      <c r="Z496" s="90"/>
      <c r="AA496" s="90"/>
      <c r="AB496" s="90"/>
      <c r="AC496" s="90"/>
      <c r="AD496" s="9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80"/>
      <c r="CE496" s="80"/>
    </row>
    <row r="497" spans="1:83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1"/>
      <c r="N497" s="81"/>
      <c r="O497" s="81"/>
      <c r="P497" s="80"/>
      <c r="Q497" s="80"/>
      <c r="R497" s="80"/>
      <c r="S497" s="80"/>
      <c r="T497" s="80"/>
      <c r="U497" s="80"/>
      <c r="V497" s="80"/>
      <c r="W497" s="80"/>
      <c r="X497" s="80"/>
      <c r="Y497" s="90"/>
      <c r="Z497" s="90"/>
      <c r="AA497" s="90"/>
      <c r="AB497" s="90"/>
      <c r="AC497" s="90"/>
      <c r="AD497" s="9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80"/>
      <c r="CE497" s="80"/>
    </row>
    <row r="498" spans="1:83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1"/>
      <c r="N498" s="81"/>
      <c r="O498" s="81"/>
      <c r="P498" s="80"/>
      <c r="Q498" s="80"/>
      <c r="R498" s="80"/>
      <c r="S498" s="80"/>
      <c r="T498" s="80"/>
      <c r="U498" s="80"/>
      <c r="V498" s="80"/>
      <c r="W498" s="80"/>
      <c r="X498" s="80"/>
      <c r="Y498" s="90"/>
      <c r="Z498" s="90"/>
      <c r="AA498" s="90"/>
      <c r="AB498" s="90"/>
      <c r="AC498" s="90"/>
      <c r="AD498" s="9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80"/>
      <c r="CE498" s="80"/>
    </row>
    <row r="499" spans="1:83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1"/>
      <c r="N499" s="81"/>
      <c r="O499" s="81"/>
      <c r="P499" s="80"/>
      <c r="Q499" s="80"/>
      <c r="R499" s="80"/>
      <c r="S499" s="80"/>
      <c r="T499" s="80"/>
      <c r="U499" s="80"/>
      <c r="V499" s="80"/>
      <c r="W499" s="80"/>
      <c r="X499" s="80"/>
      <c r="Y499" s="90"/>
      <c r="Z499" s="90"/>
      <c r="AA499" s="90"/>
      <c r="AB499" s="90"/>
      <c r="AC499" s="90"/>
      <c r="AD499" s="9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</row>
    <row r="500" spans="1:83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1"/>
      <c r="N500" s="81"/>
      <c r="O500" s="81"/>
      <c r="P500" s="80"/>
      <c r="Q500" s="80"/>
      <c r="R500" s="80"/>
      <c r="S500" s="80"/>
      <c r="T500" s="80"/>
      <c r="U500" s="80"/>
      <c r="V500" s="80"/>
      <c r="W500" s="80"/>
      <c r="X500" s="80"/>
      <c r="Y500" s="90"/>
      <c r="Z500" s="90"/>
      <c r="AA500" s="90"/>
      <c r="AB500" s="90"/>
      <c r="AC500" s="90"/>
      <c r="AD500" s="9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</row>
  </sheetData>
  <dataConsolidate/>
  <dataValidations count="2">
    <dataValidation type="list" allowBlank="1" showInputMessage="1" showErrorMessage="1" sqref="L3:L500">
      <formula1>INDIRECT(SUBSTITUTE(K3," ","_"))</formula1>
    </dataValidation>
    <dataValidation type="list" allowBlank="1" showInputMessage="1" showErrorMessage="1" sqref="AX3:AX7">
      <formula1>$B$67:$B$99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'LookUp Tables'!$B$60:$B$62</xm:f>
          </x14:formula1>
          <xm:sqref>BF3:BF7</xm:sqref>
        </x14:dataValidation>
        <x14:dataValidation type="list" allowBlank="1" showInputMessage="1" showErrorMessage="1">
          <x14:formula1>
            <xm:f>'LookUp Tables'!$B$66:$B$68</xm:f>
          </x14:formula1>
          <xm:sqref>R3:R7</xm:sqref>
        </x14:dataValidation>
        <x14:dataValidation type="list" allowBlank="1" showInputMessage="1" showErrorMessage="1">
          <x14:formula1>
            <xm:f>'LookUp Tables'!$B$122:$B$148</xm:f>
          </x14:formula1>
          <xm:sqref>AK3:AK7</xm:sqref>
        </x14:dataValidation>
        <x14:dataValidation type="list" allowBlank="1" showInputMessage="1" showErrorMessage="1">
          <x14:formula1>
            <xm:f>'LookUp Tables'!$B$252:$B$256</xm:f>
          </x14:formula1>
          <xm:sqref>BG3:BG7</xm:sqref>
        </x14:dataValidation>
        <x14:dataValidation type="list" allowBlank="1" showInputMessage="1" showErrorMessage="1">
          <x14:formula1>
            <xm:f>'LookUp Tables'!$B$3:$B$34</xm:f>
          </x14:formula1>
          <xm:sqref>K3:K500</xm:sqref>
        </x14:dataValidation>
        <x14:dataValidation type="list" allowBlank="1" showInputMessage="1" showErrorMessage="1">
          <x14:formula1>
            <xm:f>'LookUp Tables'!$B$71:$B$102</xm:f>
          </x14:formula1>
          <xm:sqref>S3:S7</xm:sqref>
        </x14:dataValidation>
        <x14:dataValidation type="list" allowBlank="1" showInputMessage="1" showErrorMessage="1">
          <x14:formula1>
            <xm:f>'LookUp Tables'!$B$288:$B$327</xm:f>
          </x14:formula1>
          <xm:sqref>BA3:BA7</xm:sqref>
        </x14:dataValidation>
        <x14:dataValidation type="list" allowBlank="1" showInputMessage="1" showErrorMessage="1">
          <x14:formula1>
            <xm:f>'LookUp Tables'!$B$331:$B$342</xm:f>
          </x14:formula1>
          <xm:sqref>AZ3:AZ7</xm:sqref>
        </x14:dataValidation>
        <x14:dataValidation type="list" allowBlank="1" showInputMessage="1" showErrorMessage="1">
          <x14:formula1>
            <xm:f>'LookUp Tables'!$B$346:$B$479</xm:f>
          </x14:formula1>
          <xm:sqref>BC3:BC7</xm:sqref>
        </x14:dataValidation>
        <x14:dataValidation type="list" allowBlank="1" showInputMessage="1" showErrorMessage="1">
          <x14:formula1>
            <xm:f>'LookUp Tables'!$B$485:$B$489</xm:f>
          </x14:formula1>
          <xm:sqref>BS3:BS7</xm:sqref>
        </x14:dataValidation>
        <x14:dataValidation type="list" allowBlank="1" showInputMessage="1" showErrorMessage="1">
          <x14:formula1>
            <xm:f>'LookUp Tables'!$B$493:$B$494</xm:f>
          </x14:formula1>
          <xm:sqref>BZ3:BZ7</xm:sqref>
        </x14:dataValidation>
        <x14:dataValidation type="list" allowBlank="1" showInputMessage="1" showErrorMessage="1">
          <x14:formula1>
            <xm:f>'LookUp Tables'!$B$497:$B$498</xm:f>
          </x14:formula1>
          <xm:sqref>CA3:CA7</xm:sqref>
        </x14:dataValidation>
        <x14:dataValidation type="list" allowBlank="1" showInputMessage="1" showErrorMessage="1">
          <x14:formula1>
            <xm:f>'LookUp Tables'!$B$152:$B$175</xm:f>
          </x14:formula1>
          <xm:sqref>AQ3:AQ7</xm:sqref>
        </x14:dataValidation>
        <x14:dataValidation type="list" allowBlank="1" showInputMessage="1" showErrorMessage="1">
          <x14:formula1>
            <xm:f>'LookUp Tables'!$B$179:$B$249</xm:f>
          </x14:formula1>
          <xm:sqref>AR3:AR7</xm:sqref>
        </x14:dataValidation>
        <x14:dataValidation type="list" allowBlank="1" showInputMessage="1" showErrorMessage="1">
          <x14:formula1>
            <xm:f>'LookUp Tables'!$B$105:$B$119</xm:f>
          </x14:formula1>
          <xm:sqref>AE3:AE7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50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0.28515625" customWidth="1"/>
    <col min="4" max="4" width="21.28515625" customWidth="1"/>
    <col min="5" max="5" width="10.28515625" customWidth="1"/>
    <col min="6" max="6" width="23.42578125" customWidth="1"/>
    <col min="7" max="9" width="10.28515625" customWidth="1"/>
    <col min="10" max="12" width="10.28515625" style="79" customWidth="1"/>
    <col min="13" max="15" width="10.28515625" customWidth="1"/>
  </cols>
  <sheetData>
    <row r="1" spans="2:15" ht="15.75" thickBot="1" x14ac:dyDescent="0.3"/>
    <row r="2" spans="2:15" ht="21" thickBot="1" x14ac:dyDescent="0.3">
      <c r="B2" s="246" t="s">
        <v>552</v>
      </c>
      <c r="C2" s="247"/>
      <c r="D2" s="247"/>
      <c r="E2" s="247"/>
      <c r="F2" s="247"/>
      <c r="G2" s="247"/>
      <c r="H2" s="247"/>
      <c r="I2" s="247"/>
      <c r="J2" s="248"/>
      <c r="K2" s="248"/>
      <c r="L2" s="248"/>
      <c r="M2" s="247"/>
      <c r="N2" s="247"/>
      <c r="O2" s="249"/>
    </row>
    <row r="3" spans="2:15" x14ac:dyDescent="0.25">
      <c r="B3" s="250" t="s">
        <v>553</v>
      </c>
      <c r="C3" s="252" t="s">
        <v>554</v>
      </c>
      <c r="D3" s="252"/>
      <c r="E3" s="254" t="s">
        <v>555</v>
      </c>
      <c r="F3" s="254"/>
      <c r="G3" s="256" t="s">
        <v>574</v>
      </c>
      <c r="H3" s="256"/>
      <c r="I3" s="256"/>
      <c r="J3" s="261" t="s">
        <v>575</v>
      </c>
      <c r="K3" s="262"/>
      <c r="L3" s="263"/>
      <c r="M3" s="257" t="s">
        <v>556</v>
      </c>
      <c r="N3" s="256"/>
      <c r="O3" s="258"/>
    </row>
    <row r="4" spans="2:15" x14ac:dyDescent="0.25">
      <c r="B4" s="251"/>
      <c r="C4" s="253"/>
      <c r="D4" s="253"/>
      <c r="E4" s="255"/>
      <c r="F4" s="255"/>
      <c r="G4" s="253"/>
      <c r="H4" s="253"/>
      <c r="I4" s="253"/>
      <c r="J4" s="264"/>
      <c r="K4" s="265"/>
      <c r="L4" s="266"/>
      <c r="M4" s="259"/>
      <c r="N4" s="253"/>
      <c r="O4" s="260"/>
    </row>
    <row r="5" spans="2:15" x14ac:dyDescent="0.25">
      <c r="B5" s="251"/>
      <c r="C5" s="253"/>
      <c r="D5" s="253"/>
      <c r="E5" s="255"/>
      <c r="F5" s="255"/>
      <c r="G5" s="253"/>
      <c r="H5" s="253"/>
      <c r="I5" s="253"/>
      <c r="J5" s="267"/>
      <c r="K5" s="268"/>
      <c r="L5" s="269"/>
      <c r="M5" s="259"/>
      <c r="N5" s="253"/>
      <c r="O5" s="260"/>
    </row>
    <row r="6" spans="2:15" x14ac:dyDescent="0.25">
      <c r="B6" s="94">
        <v>1</v>
      </c>
      <c r="C6" s="244" t="s">
        <v>142</v>
      </c>
      <c r="D6" s="245"/>
      <c r="E6" s="233" t="s">
        <v>57</v>
      </c>
      <c r="F6" s="233"/>
      <c r="G6" s="233"/>
      <c r="H6" s="233"/>
      <c r="I6" s="233"/>
      <c r="J6" s="237"/>
      <c r="K6" s="238"/>
      <c r="L6" s="239"/>
      <c r="M6" s="241" t="s">
        <v>918</v>
      </c>
      <c r="N6" s="242"/>
      <c r="O6" s="243"/>
    </row>
    <row r="7" spans="2:15" x14ac:dyDescent="0.25">
      <c r="B7" s="94">
        <v>2</v>
      </c>
      <c r="C7" s="244" t="s">
        <v>137</v>
      </c>
      <c r="D7" s="245"/>
      <c r="E7" s="233" t="s">
        <v>58</v>
      </c>
      <c r="F7" s="233"/>
      <c r="G7" s="233"/>
      <c r="H7" s="233"/>
      <c r="I7" s="233"/>
      <c r="J7" s="237"/>
      <c r="K7" s="238"/>
      <c r="L7" s="239"/>
      <c r="M7" s="241" t="s">
        <v>919</v>
      </c>
      <c r="N7" s="242"/>
      <c r="O7" s="243"/>
    </row>
    <row r="8" spans="2:15" x14ac:dyDescent="0.25">
      <c r="B8" s="94">
        <v>3</v>
      </c>
      <c r="C8" s="244" t="s">
        <v>142</v>
      </c>
      <c r="D8" s="245"/>
      <c r="E8" s="233" t="s">
        <v>285</v>
      </c>
      <c r="F8" s="233"/>
      <c r="G8" s="233"/>
      <c r="H8" s="233"/>
      <c r="I8" s="233"/>
      <c r="J8" s="237"/>
      <c r="K8" s="238"/>
      <c r="L8" s="239"/>
      <c r="M8" s="241" t="s">
        <v>920</v>
      </c>
      <c r="N8" s="242"/>
      <c r="O8" s="243"/>
    </row>
    <row r="9" spans="2:15" x14ac:dyDescent="0.25">
      <c r="B9" s="94">
        <v>4</v>
      </c>
      <c r="C9" s="244" t="s">
        <v>873</v>
      </c>
      <c r="D9" s="245"/>
      <c r="E9" s="233"/>
      <c r="F9" s="233"/>
      <c r="G9" s="233"/>
      <c r="H9" s="233"/>
      <c r="I9" s="233"/>
      <c r="J9" s="237"/>
      <c r="K9" s="238"/>
      <c r="L9" s="239"/>
      <c r="M9" s="241"/>
      <c r="N9" s="242"/>
      <c r="O9" s="243"/>
    </row>
    <row r="10" spans="2:15" x14ac:dyDescent="0.25">
      <c r="B10" s="94"/>
      <c r="C10" s="244"/>
      <c r="D10" s="245"/>
      <c r="E10" s="233"/>
      <c r="F10" s="233"/>
      <c r="G10" s="233"/>
      <c r="H10" s="233"/>
      <c r="I10" s="233"/>
      <c r="J10" s="237"/>
      <c r="K10" s="238"/>
      <c r="L10" s="239"/>
      <c r="M10" s="241"/>
      <c r="N10" s="242"/>
      <c r="O10" s="243"/>
    </row>
    <row r="11" spans="2:15" x14ac:dyDescent="0.25">
      <c r="B11" s="94"/>
      <c r="C11" s="244"/>
      <c r="D11" s="245"/>
      <c r="E11" s="233"/>
      <c r="F11" s="233"/>
      <c r="G11" s="233"/>
      <c r="H11" s="233"/>
      <c r="I11" s="233"/>
      <c r="J11" s="237"/>
      <c r="K11" s="238"/>
      <c r="L11" s="239"/>
      <c r="M11" s="241"/>
      <c r="N11" s="242"/>
      <c r="O11" s="243"/>
    </row>
    <row r="12" spans="2:15" x14ac:dyDescent="0.25">
      <c r="B12" s="94"/>
      <c r="C12" s="244"/>
      <c r="D12" s="245"/>
      <c r="E12" s="233"/>
      <c r="F12" s="233"/>
      <c r="G12" s="233"/>
      <c r="H12" s="233"/>
      <c r="I12" s="233"/>
      <c r="J12" s="237"/>
      <c r="K12" s="238"/>
      <c r="L12" s="239"/>
      <c r="M12" s="241"/>
      <c r="N12" s="242"/>
      <c r="O12" s="243"/>
    </row>
    <row r="13" spans="2:15" x14ac:dyDescent="0.25">
      <c r="B13" s="94"/>
      <c r="C13" s="244"/>
      <c r="D13" s="245"/>
      <c r="E13" s="233"/>
      <c r="F13" s="233"/>
      <c r="G13" s="233"/>
      <c r="H13" s="233"/>
      <c r="I13" s="233"/>
      <c r="J13" s="237"/>
      <c r="K13" s="238"/>
      <c r="L13" s="239"/>
      <c r="M13" s="241"/>
      <c r="N13" s="242"/>
      <c r="O13" s="243"/>
    </row>
    <row r="14" spans="2:15" x14ac:dyDescent="0.25">
      <c r="B14" s="94"/>
      <c r="C14" s="244"/>
      <c r="D14" s="245"/>
      <c r="E14" s="233"/>
      <c r="F14" s="233"/>
      <c r="G14" s="233"/>
      <c r="H14" s="233"/>
      <c r="I14" s="233"/>
      <c r="J14" s="237"/>
      <c r="K14" s="238"/>
      <c r="L14" s="239"/>
      <c r="M14" s="241"/>
      <c r="N14" s="242"/>
      <c r="O14" s="243"/>
    </row>
    <row r="15" spans="2:15" x14ac:dyDescent="0.25">
      <c r="B15" s="94"/>
      <c r="C15" s="244"/>
      <c r="D15" s="245"/>
      <c r="E15" s="233"/>
      <c r="F15" s="233"/>
      <c r="G15" s="233"/>
      <c r="H15" s="233"/>
      <c r="I15" s="233"/>
      <c r="J15" s="237"/>
      <c r="K15" s="238"/>
      <c r="L15" s="239"/>
      <c r="M15" s="241"/>
      <c r="N15" s="242"/>
      <c r="O15" s="243"/>
    </row>
    <row r="16" spans="2:15" x14ac:dyDescent="0.25">
      <c r="B16" s="94"/>
      <c r="C16" s="244"/>
      <c r="D16" s="245"/>
      <c r="E16" s="233"/>
      <c r="F16" s="233"/>
      <c r="G16" s="233"/>
      <c r="H16" s="233"/>
      <c r="I16" s="233"/>
      <c r="J16" s="237"/>
      <c r="K16" s="238"/>
      <c r="L16" s="239"/>
      <c r="M16" s="241"/>
      <c r="N16" s="242"/>
      <c r="O16" s="243"/>
    </row>
    <row r="17" spans="2:15" x14ac:dyDescent="0.25">
      <c r="B17" s="94"/>
      <c r="C17" s="244"/>
      <c r="D17" s="245"/>
      <c r="E17" s="233"/>
      <c r="F17" s="233"/>
      <c r="G17" s="233"/>
      <c r="H17" s="233"/>
      <c r="I17" s="233"/>
      <c r="J17" s="237"/>
      <c r="K17" s="238"/>
      <c r="L17" s="239"/>
      <c r="M17" s="241"/>
      <c r="N17" s="242"/>
      <c r="O17" s="243"/>
    </row>
    <row r="18" spans="2:15" x14ac:dyDescent="0.25">
      <c r="B18" s="94"/>
      <c r="C18" s="244"/>
      <c r="D18" s="245"/>
      <c r="E18" s="233"/>
      <c r="F18" s="233"/>
      <c r="G18" s="233"/>
      <c r="H18" s="233"/>
      <c r="I18" s="233"/>
      <c r="J18" s="237"/>
      <c r="K18" s="238"/>
      <c r="L18" s="239"/>
      <c r="M18" s="241"/>
      <c r="N18" s="242"/>
      <c r="O18" s="243"/>
    </row>
    <row r="19" spans="2:15" x14ac:dyDescent="0.25">
      <c r="B19" s="94"/>
      <c r="C19" s="244"/>
      <c r="D19" s="245"/>
      <c r="E19" s="233"/>
      <c r="F19" s="233"/>
      <c r="G19" s="233"/>
      <c r="H19" s="233"/>
      <c r="I19" s="233"/>
      <c r="J19" s="237"/>
      <c r="K19" s="238"/>
      <c r="L19" s="239"/>
      <c r="M19" s="241"/>
      <c r="N19" s="242"/>
      <c r="O19" s="243"/>
    </row>
    <row r="20" spans="2:15" x14ac:dyDescent="0.25">
      <c r="B20" s="95"/>
      <c r="C20" s="231"/>
      <c r="D20" s="232"/>
      <c r="E20" s="233"/>
      <c r="F20" s="233"/>
      <c r="G20" s="233"/>
      <c r="H20" s="233"/>
      <c r="I20" s="233"/>
      <c r="J20" s="237"/>
      <c r="K20" s="238"/>
      <c r="L20" s="239"/>
      <c r="M20" s="241"/>
      <c r="N20" s="242"/>
      <c r="O20" s="243"/>
    </row>
    <row r="21" spans="2:15" x14ac:dyDescent="0.25">
      <c r="B21" s="95"/>
      <c r="C21" s="231"/>
      <c r="D21" s="232"/>
      <c r="E21" s="233"/>
      <c r="F21" s="233"/>
      <c r="G21" s="233"/>
      <c r="H21" s="233"/>
      <c r="I21" s="233"/>
      <c r="J21" s="237"/>
      <c r="K21" s="238"/>
      <c r="L21" s="239"/>
      <c r="M21" s="241"/>
      <c r="N21" s="242"/>
      <c r="O21" s="243"/>
    </row>
    <row r="22" spans="2:15" x14ac:dyDescent="0.25">
      <c r="B22" s="95"/>
      <c r="C22" s="231"/>
      <c r="D22" s="232"/>
      <c r="E22" s="233"/>
      <c r="F22" s="233"/>
      <c r="G22" s="233"/>
      <c r="H22" s="233"/>
      <c r="I22" s="233"/>
      <c r="J22" s="237"/>
      <c r="K22" s="238"/>
      <c r="L22" s="239"/>
      <c r="M22" s="241"/>
      <c r="N22" s="242"/>
      <c r="O22" s="243"/>
    </row>
    <row r="23" spans="2:15" x14ac:dyDescent="0.25">
      <c r="B23" s="95"/>
      <c r="C23" s="231"/>
      <c r="D23" s="232"/>
      <c r="E23" s="233"/>
      <c r="F23" s="233"/>
      <c r="G23" s="233"/>
      <c r="H23" s="233"/>
      <c r="I23" s="233"/>
      <c r="J23" s="237"/>
      <c r="K23" s="238"/>
      <c r="L23" s="239"/>
      <c r="M23" s="241"/>
      <c r="N23" s="242"/>
      <c r="O23" s="243"/>
    </row>
    <row r="24" spans="2:15" x14ac:dyDescent="0.25">
      <c r="B24" s="95"/>
      <c r="C24" s="231"/>
      <c r="D24" s="232"/>
      <c r="E24" s="233"/>
      <c r="F24" s="233"/>
      <c r="G24" s="233"/>
      <c r="H24" s="233"/>
      <c r="I24" s="233"/>
      <c r="J24" s="237"/>
      <c r="K24" s="238"/>
      <c r="L24" s="239"/>
      <c r="M24" s="241"/>
      <c r="N24" s="242"/>
      <c r="O24" s="243"/>
    </row>
    <row r="25" spans="2:15" x14ac:dyDescent="0.25">
      <c r="B25" s="95"/>
      <c r="C25" s="231"/>
      <c r="D25" s="232"/>
      <c r="E25" s="233"/>
      <c r="F25" s="233"/>
      <c r="G25" s="233"/>
      <c r="H25" s="233"/>
      <c r="I25" s="233"/>
      <c r="J25" s="237"/>
      <c r="K25" s="238"/>
      <c r="L25" s="239"/>
      <c r="M25" s="241"/>
      <c r="N25" s="242"/>
      <c r="O25" s="243"/>
    </row>
    <row r="26" spans="2:15" x14ac:dyDescent="0.25">
      <c r="B26" s="95"/>
      <c r="C26" s="231"/>
      <c r="D26" s="232"/>
      <c r="E26" s="233"/>
      <c r="F26" s="233"/>
      <c r="G26" s="233"/>
      <c r="H26" s="233"/>
      <c r="I26" s="233"/>
      <c r="J26" s="237"/>
      <c r="K26" s="238"/>
      <c r="L26" s="239"/>
      <c r="M26" s="241"/>
      <c r="N26" s="242"/>
      <c r="O26" s="243"/>
    </row>
    <row r="27" spans="2:15" x14ac:dyDescent="0.25">
      <c r="B27" s="95"/>
      <c r="C27" s="231"/>
      <c r="D27" s="232"/>
      <c r="E27" s="233"/>
      <c r="F27" s="233"/>
      <c r="G27" s="233"/>
      <c r="H27" s="233"/>
      <c r="I27" s="233"/>
      <c r="J27" s="237"/>
      <c r="K27" s="238"/>
      <c r="L27" s="239"/>
      <c r="M27" s="241"/>
      <c r="N27" s="242"/>
      <c r="O27" s="243"/>
    </row>
    <row r="28" spans="2:15" x14ac:dyDescent="0.25">
      <c r="B28" s="95"/>
      <c r="C28" s="231"/>
      <c r="D28" s="232"/>
      <c r="E28" s="233"/>
      <c r="F28" s="233"/>
      <c r="G28" s="233"/>
      <c r="H28" s="233"/>
      <c r="I28" s="233"/>
      <c r="J28" s="237"/>
      <c r="K28" s="238"/>
      <c r="L28" s="239"/>
      <c r="M28" s="241"/>
      <c r="N28" s="242"/>
      <c r="O28" s="243"/>
    </row>
    <row r="29" spans="2:15" x14ac:dyDescent="0.25">
      <c r="B29" s="95"/>
      <c r="C29" s="231"/>
      <c r="D29" s="232"/>
      <c r="E29" s="233"/>
      <c r="F29" s="233"/>
      <c r="G29" s="233"/>
      <c r="H29" s="233"/>
      <c r="I29" s="233"/>
      <c r="J29" s="237"/>
      <c r="K29" s="238"/>
      <c r="L29" s="239"/>
      <c r="M29" s="241"/>
      <c r="N29" s="242"/>
      <c r="O29" s="243"/>
    </row>
    <row r="30" spans="2:15" x14ac:dyDescent="0.25">
      <c r="B30" s="95"/>
      <c r="C30" s="231"/>
      <c r="D30" s="232"/>
      <c r="E30" s="233"/>
      <c r="F30" s="233"/>
      <c r="G30" s="233"/>
      <c r="H30" s="233"/>
      <c r="I30" s="233"/>
      <c r="J30" s="237"/>
      <c r="K30" s="238"/>
      <c r="L30" s="239"/>
      <c r="M30" s="241"/>
      <c r="N30" s="242"/>
      <c r="O30" s="243"/>
    </row>
    <row r="31" spans="2:15" x14ac:dyDescent="0.25">
      <c r="B31" s="95"/>
      <c r="C31" s="231"/>
      <c r="D31" s="232"/>
      <c r="E31" s="233"/>
      <c r="F31" s="233"/>
      <c r="G31" s="233"/>
      <c r="H31" s="233"/>
      <c r="I31" s="233"/>
      <c r="J31" s="237"/>
      <c r="K31" s="238"/>
      <c r="L31" s="239"/>
      <c r="M31" s="241"/>
      <c r="N31" s="242"/>
      <c r="O31" s="243"/>
    </row>
    <row r="32" spans="2:15" x14ac:dyDescent="0.25">
      <c r="B32" s="95"/>
      <c r="C32" s="231"/>
      <c r="D32" s="232"/>
      <c r="E32" s="233"/>
      <c r="F32" s="233"/>
      <c r="G32" s="233"/>
      <c r="H32" s="233"/>
      <c r="I32" s="233"/>
      <c r="J32" s="237"/>
      <c r="K32" s="238"/>
      <c r="L32" s="239"/>
      <c r="M32" s="234"/>
      <c r="N32" s="235"/>
      <c r="O32" s="236"/>
    </row>
    <row r="33" spans="2:15" x14ac:dyDescent="0.25">
      <c r="B33" s="95"/>
      <c r="C33" s="231"/>
      <c r="D33" s="232"/>
      <c r="E33" s="233"/>
      <c r="F33" s="233"/>
      <c r="G33" s="233"/>
      <c r="H33" s="233"/>
      <c r="I33" s="233"/>
      <c r="J33" s="237"/>
      <c r="K33" s="238"/>
      <c r="L33" s="239"/>
      <c r="M33" s="234"/>
      <c r="N33" s="235"/>
      <c r="O33" s="236"/>
    </row>
    <row r="34" spans="2:15" x14ac:dyDescent="0.25">
      <c r="B34" s="95"/>
      <c r="C34" s="231"/>
      <c r="D34" s="232"/>
      <c r="E34" s="233"/>
      <c r="F34" s="233"/>
      <c r="G34" s="233"/>
      <c r="H34" s="233"/>
      <c r="I34" s="233"/>
      <c r="J34" s="237"/>
      <c r="K34" s="238"/>
      <c r="L34" s="239"/>
      <c r="M34" s="234"/>
      <c r="N34" s="235"/>
      <c r="O34" s="236"/>
    </row>
    <row r="35" spans="2:15" x14ac:dyDescent="0.25">
      <c r="B35" s="95"/>
      <c r="C35" s="231"/>
      <c r="D35" s="232"/>
      <c r="E35" s="233"/>
      <c r="F35" s="233"/>
      <c r="G35" s="233"/>
      <c r="H35" s="233"/>
      <c r="I35" s="233"/>
      <c r="J35" s="237"/>
      <c r="K35" s="238"/>
      <c r="L35" s="239"/>
      <c r="M35" s="234"/>
      <c r="N35" s="235"/>
      <c r="O35" s="236"/>
    </row>
    <row r="36" spans="2:15" x14ac:dyDescent="0.25">
      <c r="B36" s="95"/>
      <c r="C36" s="231"/>
      <c r="D36" s="232"/>
      <c r="E36" s="233"/>
      <c r="F36" s="233"/>
      <c r="G36" s="233"/>
      <c r="H36" s="233"/>
      <c r="I36" s="233"/>
      <c r="J36" s="237"/>
      <c r="K36" s="238"/>
      <c r="L36" s="239"/>
      <c r="M36" s="234"/>
      <c r="N36" s="235"/>
      <c r="O36" s="236"/>
    </row>
    <row r="37" spans="2:15" x14ac:dyDescent="0.25">
      <c r="B37" s="95"/>
      <c r="C37" s="231"/>
      <c r="D37" s="232"/>
      <c r="E37" s="233"/>
      <c r="F37" s="233"/>
      <c r="G37" s="233"/>
      <c r="H37" s="233"/>
      <c r="I37" s="233"/>
      <c r="J37" s="237"/>
      <c r="K37" s="238"/>
      <c r="L37" s="239"/>
      <c r="M37" s="234"/>
      <c r="N37" s="235"/>
      <c r="O37" s="236"/>
    </row>
    <row r="38" spans="2:15" x14ac:dyDescent="0.25">
      <c r="B38" s="95"/>
      <c r="C38" s="231"/>
      <c r="D38" s="232"/>
      <c r="E38" s="233"/>
      <c r="F38" s="233"/>
      <c r="G38" s="233"/>
      <c r="H38" s="233"/>
      <c r="I38" s="233"/>
      <c r="J38" s="237"/>
      <c r="K38" s="238"/>
      <c r="L38" s="239"/>
      <c r="M38" s="234"/>
      <c r="N38" s="235"/>
      <c r="O38" s="236"/>
    </row>
    <row r="39" spans="2:15" x14ac:dyDescent="0.25">
      <c r="B39" s="95"/>
      <c r="C39" s="231"/>
      <c r="D39" s="232"/>
      <c r="E39" s="233"/>
      <c r="F39" s="233"/>
      <c r="G39" s="233"/>
      <c r="H39" s="233"/>
      <c r="I39" s="233"/>
      <c r="J39" s="237"/>
      <c r="K39" s="238"/>
      <c r="L39" s="239"/>
      <c r="M39" s="234"/>
      <c r="N39" s="235"/>
      <c r="O39" s="236"/>
    </row>
    <row r="40" spans="2:15" x14ac:dyDescent="0.25">
      <c r="B40" s="95"/>
      <c r="C40" s="231"/>
      <c r="D40" s="232"/>
      <c r="E40" s="233"/>
      <c r="F40" s="233"/>
      <c r="G40" s="233"/>
      <c r="H40" s="233"/>
      <c r="I40" s="233"/>
      <c r="J40" s="237"/>
      <c r="K40" s="238"/>
      <c r="L40" s="239"/>
      <c r="M40" s="234"/>
      <c r="N40" s="235"/>
      <c r="O40" s="236"/>
    </row>
    <row r="41" spans="2:15" x14ac:dyDescent="0.25">
      <c r="B41" s="95"/>
      <c r="C41" s="231"/>
      <c r="D41" s="232"/>
      <c r="E41" s="233"/>
      <c r="F41" s="233"/>
      <c r="G41" s="233"/>
      <c r="H41" s="233"/>
      <c r="I41" s="233"/>
      <c r="J41" s="237"/>
      <c r="K41" s="238"/>
      <c r="L41" s="239"/>
      <c r="M41" s="234"/>
      <c r="N41" s="235"/>
      <c r="O41" s="236"/>
    </row>
    <row r="42" spans="2:15" x14ac:dyDescent="0.25">
      <c r="B42" s="95"/>
      <c r="C42" s="231"/>
      <c r="D42" s="232"/>
      <c r="E42" s="233"/>
      <c r="F42" s="233"/>
      <c r="G42" s="233"/>
      <c r="H42" s="233"/>
      <c r="I42" s="233"/>
      <c r="J42" s="237"/>
      <c r="K42" s="238"/>
      <c r="L42" s="239"/>
      <c r="M42" s="234"/>
      <c r="N42" s="235"/>
      <c r="O42" s="236"/>
    </row>
    <row r="43" spans="2:15" x14ac:dyDescent="0.25">
      <c r="B43" s="95"/>
      <c r="C43" s="231"/>
      <c r="D43" s="232"/>
      <c r="E43" s="233"/>
      <c r="F43" s="233"/>
      <c r="G43" s="233"/>
      <c r="H43" s="233"/>
      <c r="I43" s="233"/>
      <c r="J43" s="237"/>
      <c r="K43" s="238"/>
      <c r="L43" s="239"/>
      <c r="M43" s="234"/>
      <c r="N43" s="235"/>
      <c r="O43" s="236"/>
    </row>
    <row r="44" spans="2:15" x14ac:dyDescent="0.25">
      <c r="B44" s="95"/>
      <c r="C44" s="231"/>
      <c r="D44" s="232"/>
      <c r="E44" s="233"/>
      <c r="F44" s="233"/>
      <c r="G44" s="233"/>
      <c r="H44" s="233"/>
      <c r="I44" s="233"/>
      <c r="J44" s="237"/>
      <c r="K44" s="238"/>
      <c r="L44" s="239"/>
      <c r="M44" s="234"/>
      <c r="N44" s="235"/>
      <c r="O44" s="236"/>
    </row>
    <row r="45" spans="2:15" x14ac:dyDescent="0.25">
      <c r="B45" s="95"/>
      <c r="C45" s="231"/>
      <c r="D45" s="232"/>
      <c r="E45" s="233"/>
      <c r="F45" s="233"/>
      <c r="G45" s="233"/>
      <c r="H45" s="233"/>
      <c r="I45" s="233"/>
      <c r="J45" s="237"/>
      <c r="K45" s="238"/>
      <c r="L45" s="239"/>
      <c r="M45" s="234"/>
      <c r="N45" s="235"/>
      <c r="O45" s="236"/>
    </row>
    <row r="46" spans="2:15" x14ac:dyDescent="0.25">
      <c r="B46" s="95"/>
      <c r="C46" s="231"/>
      <c r="D46" s="232"/>
      <c r="E46" s="233"/>
      <c r="F46" s="233"/>
      <c r="G46" s="233"/>
      <c r="H46" s="233"/>
      <c r="I46" s="233"/>
      <c r="J46" s="237"/>
      <c r="K46" s="238"/>
      <c r="L46" s="239"/>
      <c r="M46" s="234"/>
      <c r="N46" s="235"/>
      <c r="O46" s="236"/>
    </row>
    <row r="47" spans="2:15" x14ac:dyDescent="0.25">
      <c r="B47" s="95"/>
      <c r="C47" s="231"/>
      <c r="D47" s="232"/>
      <c r="E47" s="233"/>
      <c r="F47" s="233"/>
      <c r="G47" s="233"/>
      <c r="H47" s="233"/>
      <c r="I47" s="233"/>
      <c r="J47" s="237"/>
      <c r="K47" s="238"/>
      <c r="L47" s="239"/>
      <c r="M47" s="234"/>
      <c r="N47" s="235"/>
      <c r="O47" s="236"/>
    </row>
    <row r="48" spans="2:15" x14ac:dyDescent="0.25">
      <c r="B48" s="95"/>
      <c r="C48" s="231"/>
      <c r="D48" s="232"/>
      <c r="E48" s="233"/>
      <c r="F48" s="233"/>
      <c r="G48" s="233"/>
      <c r="H48" s="233"/>
      <c r="I48" s="233"/>
      <c r="J48" s="237"/>
      <c r="K48" s="238"/>
      <c r="L48" s="239"/>
      <c r="M48" s="234"/>
      <c r="N48" s="235"/>
      <c r="O48" s="236"/>
    </row>
    <row r="49" spans="2:15" x14ac:dyDescent="0.25">
      <c r="B49" s="95"/>
      <c r="C49" s="231"/>
      <c r="D49" s="232"/>
      <c r="E49" s="233"/>
      <c r="F49" s="233"/>
      <c r="G49" s="233"/>
      <c r="H49" s="233"/>
      <c r="I49" s="233"/>
      <c r="J49" s="237"/>
      <c r="K49" s="238"/>
      <c r="L49" s="239"/>
      <c r="M49" s="234"/>
      <c r="N49" s="235"/>
      <c r="O49" s="236"/>
    </row>
    <row r="50" spans="2:15" ht="15.75" thickBot="1" x14ac:dyDescent="0.3">
      <c r="B50" s="96"/>
      <c r="C50" s="225"/>
      <c r="D50" s="226"/>
      <c r="E50" s="227"/>
      <c r="F50" s="227"/>
      <c r="G50" s="227"/>
      <c r="H50" s="227"/>
      <c r="I50" s="227"/>
      <c r="J50" s="228"/>
      <c r="K50" s="229"/>
      <c r="L50" s="240"/>
      <c r="M50" s="228"/>
      <c r="N50" s="229"/>
      <c r="O50" s="230"/>
    </row>
  </sheetData>
  <mergeCells count="232">
    <mergeCell ref="C6:D6"/>
    <mergeCell ref="E6:F6"/>
    <mergeCell ref="G6:I6"/>
    <mergeCell ref="M6:O6"/>
    <mergeCell ref="C7:D7"/>
    <mergeCell ref="E7:F7"/>
    <mergeCell ref="G7:I7"/>
    <mergeCell ref="M7:O7"/>
    <mergeCell ref="B2:O2"/>
    <mergeCell ref="B3:B5"/>
    <mergeCell ref="C3:D5"/>
    <mergeCell ref="E3:F5"/>
    <mergeCell ref="G3:I5"/>
    <mergeCell ref="M3:O5"/>
    <mergeCell ref="J3:L5"/>
    <mergeCell ref="J6:L6"/>
    <mergeCell ref="J7:L7"/>
    <mergeCell ref="C10:D10"/>
    <mergeCell ref="E10:F10"/>
    <mergeCell ref="G10:I10"/>
    <mergeCell ref="M10:O10"/>
    <mergeCell ref="C11:D11"/>
    <mergeCell ref="E11:F11"/>
    <mergeCell ref="G11:I11"/>
    <mergeCell ref="M11:O11"/>
    <mergeCell ref="C8:D8"/>
    <mergeCell ref="E8:F8"/>
    <mergeCell ref="G8:I8"/>
    <mergeCell ref="M8:O8"/>
    <mergeCell ref="C9:D9"/>
    <mergeCell ref="E9:F9"/>
    <mergeCell ref="G9:I9"/>
    <mergeCell ref="M9:O9"/>
    <mergeCell ref="J8:L8"/>
    <mergeCell ref="J9:L9"/>
    <mergeCell ref="J10:L10"/>
    <mergeCell ref="J11:L11"/>
    <mergeCell ref="C14:D14"/>
    <mergeCell ref="E14:F14"/>
    <mergeCell ref="G14:I14"/>
    <mergeCell ref="M14:O14"/>
    <mergeCell ref="C15:D15"/>
    <mergeCell ref="E15:F15"/>
    <mergeCell ref="G15:I15"/>
    <mergeCell ref="M15:O15"/>
    <mergeCell ref="C12:D12"/>
    <mergeCell ref="E12:F12"/>
    <mergeCell ref="G12:I12"/>
    <mergeCell ref="M12:O12"/>
    <mergeCell ref="C13:D13"/>
    <mergeCell ref="E13:F13"/>
    <mergeCell ref="G13:I13"/>
    <mergeCell ref="M13:O13"/>
    <mergeCell ref="J12:L12"/>
    <mergeCell ref="J13:L13"/>
    <mergeCell ref="J14:L14"/>
    <mergeCell ref="J15:L15"/>
    <mergeCell ref="C18:D18"/>
    <mergeCell ref="E18:F18"/>
    <mergeCell ref="G18:I18"/>
    <mergeCell ref="M18:O18"/>
    <mergeCell ref="C19:D19"/>
    <mergeCell ref="E19:F19"/>
    <mergeCell ref="G19:I19"/>
    <mergeCell ref="M19:O19"/>
    <mergeCell ref="C16:D16"/>
    <mergeCell ref="E16:F16"/>
    <mergeCell ref="G16:I16"/>
    <mergeCell ref="M16:O16"/>
    <mergeCell ref="C17:D17"/>
    <mergeCell ref="E17:F17"/>
    <mergeCell ref="G17:I17"/>
    <mergeCell ref="M17:O17"/>
    <mergeCell ref="J16:L16"/>
    <mergeCell ref="J17:L17"/>
    <mergeCell ref="J18:L18"/>
    <mergeCell ref="J19:L19"/>
    <mergeCell ref="C22:D22"/>
    <mergeCell ref="E22:F22"/>
    <mergeCell ref="G22:I22"/>
    <mergeCell ref="M22:O22"/>
    <mergeCell ref="C23:D23"/>
    <mergeCell ref="E23:F23"/>
    <mergeCell ref="G23:I23"/>
    <mergeCell ref="M23:O23"/>
    <mergeCell ref="C20:D20"/>
    <mergeCell ref="E20:F20"/>
    <mergeCell ref="G20:I20"/>
    <mergeCell ref="M20:O20"/>
    <mergeCell ref="C21:D21"/>
    <mergeCell ref="E21:F21"/>
    <mergeCell ref="G21:I21"/>
    <mergeCell ref="M21:O21"/>
    <mergeCell ref="J20:L20"/>
    <mergeCell ref="J21:L21"/>
    <mergeCell ref="J22:L22"/>
    <mergeCell ref="J23:L23"/>
    <mergeCell ref="C26:D26"/>
    <mergeCell ref="E26:F26"/>
    <mergeCell ref="G26:I26"/>
    <mergeCell ref="M26:O26"/>
    <mergeCell ref="C27:D27"/>
    <mergeCell ref="E27:F27"/>
    <mergeCell ref="G27:I27"/>
    <mergeCell ref="M27:O27"/>
    <mergeCell ref="C24:D24"/>
    <mergeCell ref="E24:F24"/>
    <mergeCell ref="G24:I24"/>
    <mergeCell ref="M24:O24"/>
    <mergeCell ref="C25:D25"/>
    <mergeCell ref="E25:F25"/>
    <mergeCell ref="G25:I25"/>
    <mergeCell ref="M25:O25"/>
    <mergeCell ref="J24:L24"/>
    <mergeCell ref="J25:L25"/>
    <mergeCell ref="J26:L26"/>
    <mergeCell ref="J27:L27"/>
    <mergeCell ref="C30:D30"/>
    <mergeCell ref="E30:F30"/>
    <mergeCell ref="G30:I30"/>
    <mergeCell ref="M30:O30"/>
    <mergeCell ref="C31:D31"/>
    <mergeCell ref="E31:F31"/>
    <mergeCell ref="G31:I31"/>
    <mergeCell ref="M31:O31"/>
    <mergeCell ref="C28:D28"/>
    <mergeCell ref="E28:F28"/>
    <mergeCell ref="G28:I28"/>
    <mergeCell ref="M28:O28"/>
    <mergeCell ref="C29:D29"/>
    <mergeCell ref="E29:F29"/>
    <mergeCell ref="G29:I29"/>
    <mergeCell ref="M29:O29"/>
    <mergeCell ref="J28:L28"/>
    <mergeCell ref="J29:L29"/>
    <mergeCell ref="J30:L30"/>
    <mergeCell ref="J31:L31"/>
    <mergeCell ref="C34:D34"/>
    <mergeCell ref="E34:F34"/>
    <mergeCell ref="G34:I34"/>
    <mergeCell ref="M34:O34"/>
    <mergeCell ref="C35:D35"/>
    <mergeCell ref="E35:F35"/>
    <mergeCell ref="G35:I35"/>
    <mergeCell ref="M35:O35"/>
    <mergeCell ref="C32:D32"/>
    <mergeCell ref="E32:F32"/>
    <mergeCell ref="G32:I32"/>
    <mergeCell ref="M32:O32"/>
    <mergeCell ref="C33:D33"/>
    <mergeCell ref="E33:F33"/>
    <mergeCell ref="G33:I33"/>
    <mergeCell ref="M33:O33"/>
    <mergeCell ref="J32:L32"/>
    <mergeCell ref="J33:L33"/>
    <mergeCell ref="J34:L34"/>
    <mergeCell ref="J35:L35"/>
    <mergeCell ref="C38:D38"/>
    <mergeCell ref="E38:F38"/>
    <mergeCell ref="G38:I38"/>
    <mergeCell ref="M38:O38"/>
    <mergeCell ref="C39:D39"/>
    <mergeCell ref="E39:F39"/>
    <mergeCell ref="G39:I39"/>
    <mergeCell ref="M39:O39"/>
    <mergeCell ref="C36:D36"/>
    <mergeCell ref="E36:F36"/>
    <mergeCell ref="G36:I36"/>
    <mergeCell ref="M36:O36"/>
    <mergeCell ref="C37:D37"/>
    <mergeCell ref="E37:F37"/>
    <mergeCell ref="G37:I37"/>
    <mergeCell ref="M37:O37"/>
    <mergeCell ref="J36:L36"/>
    <mergeCell ref="J37:L37"/>
    <mergeCell ref="J38:L38"/>
    <mergeCell ref="J39:L39"/>
    <mergeCell ref="C42:D42"/>
    <mergeCell ref="E42:F42"/>
    <mergeCell ref="G42:I42"/>
    <mergeCell ref="M42:O42"/>
    <mergeCell ref="C43:D43"/>
    <mergeCell ref="E43:F43"/>
    <mergeCell ref="G43:I43"/>
    <mergeCell ref="M43:O43"/>
    <mergeCell ref="C40:D40"/>
    <mergeCell ref="E40:F40"/>
    <mergeCell ref="G40:I40"/>
    <mergeCell ref="M40:O40"/>
    <mergeCell ref="C41:D41"/>
    <mergeCell ref="E41:F41"/>
    <mergeCell ref="G41:I41"/>
    <mergeCell ref="M41:O41"/>
    <mergeCell ref="J40:L40"/>
    <mergeCell ref="J41:L41"/>
    <mergeCell ref="J42:L42"/>
    <mergeCell ref="J43:L43"/>
    <mergeCell ref="C46:D46"/>
    <mergeCell ref="E46:F46"/>
    <mergeCell ref="G46:I46"/>
    <mergeCell ref="M46:O46"/>
    <mergeCell ref="C47:D47"/>
    <mergeCell ref="E47:F47"/>
    <mergeCell ref="G47:I47"/>
    <mergeCell ref="M47:O47"/>
    <mergeCell ref="C44:D44"/>
    <mergeCell ref="E44:F44"/>
    <mergeCell ref="G44:I44"/>
    <mergeCell ref="M44:O44"/>
    <mergeCell ref="C45:D45"/>
    <mergeCell ref="E45:F45"/>
    <mergeCell ref="G45:I45"/>
    <mergeCell ref="M45:O45"/>
    <mergeCell ref="J44:L44"/>
    <mergeCell ref="J45:L45"/>
    <mergeCell ref="J46:L46"/>
    <mergeCell ref="J47:L47"/>
    <mergeCell ref="C50:D50"/>
    <mergeCell ref="E50:F50"/>
    <mergeCell ref="G50:I50"/>
    <mergeCell ref="M50:O50"/>
    <mergeCell ref="C48:D48"/>
    <mergeCell ref="E48:F48"/>
    <mergeCell ref="G48:I48"/>
    <mergeCell ref="M48:O48"/>
    <mergeCell ref="M49:O49"/>
    <mergeCell ref="G49:I49"/>
    <mergeCell ref="E49:F49"/>
    <mergeCell ref="C49:D49"/>
    <mergeCell ref="J48:L48"/>
    <mergeCell ref="J49:L49"/>
    <mergeCell ref="J50:L50"/>
  </mergeCells>
  <dataValidations count="2">
    <dataValidation allowBlank="1" showInputMessage="1" showErrorMessage="1" promptTitle="Location of Name" prompt="File Name of document" sqref="E6:F50"/>
    <dataValidation allowBlank="1" showErrorMessage="1" sqref="K6:L49 G6:J50 M6:O5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Tables'!$B$260:$B$284</xm:f>
          </x14:formula1>
          <xm:sqref>C6:D50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0"/>
  <sheetViews>
    <sheetView workbookViewId="0">
      <selection activeCell="A2" sqref="A2"/>
    </sheetView>
  </sheetViews>
  <sheetFormatPr defaultRowHeight="15" x14ac:dyDescent="0.25"/>
  <cols>
    <col min="1" max="1" width="9.140625" style="79"/>
    <col min="2" max="2" width="10.42578125" style="79" customWidth="1"/>
    <col min="3" max="3" width="12.42578125" style="79" customWidth="1"/>
    <col min="4" max="7" width="11.28515625" style="79" customWidth="1"/>
    <col min="8" max="17" width="13.42578125" customWidth="1"/>
    <col min="18" max="18" width="14.85546875" customWidth="1"/>
    <col min="19" max="19" width="13.42578125" customWidth="1"/>
    <col min="20" max="20" width="15.5703125" customWidth="1"/>
    <col min="21" max="21" width="37.7109375" customWidth="1"/>
  </cols>
  <sheetData>
    <row r="1" spans="1:21" ht="55.5" customHeight="1" x14ac:dyDescent="0.25">
      <c r="A1" s="76"/>
      <c r="B1" s="97"/>
      <c r="C1" s="98"/>
      <c r="D1" s="97"/>
      <c r="E1" s="97"/>
      <c r="F1" s="97"/>
      <c r="G1" s="97"/>
      <c r="H1" s="99" t="s">
        <v>569</v>
      </c>
      <c r="I1" s="99" t="s">
        <v>569</v>
      </c>
      <c r="J1" s="99" t="s">
        <v>569</v>
      </c>
      <c r="K1" s="99" t="s">
        <v>569</v>
      </c>
      <c r="L1" s="99" t="s">
        <v>569</v>
      </c>
      <c r="M1" s="99" t="s">
        <v>569</v>
      </c>
      <c r="N1" s="99" t="s">
        <v>569</v>
      </c>
      <c r="O1" s="99" t="s">
        <v>569</v>
      </c>
      <c r="P1" s="99" t="s">
        <v>569</v>
      </c>
      <c r="Q1" s="99" t="s">
        <v>569</v>
      </c>
      <c r="R1" s="99" t="s">
        <v>569</v>
      </c>
      <c r="S1" s="99" t="s">
        <v>569</v>
      </c>
      <c r="T1" s="99" t="s">
        <v>569</v>
      </c>
      <c r="U1" s="99" t="s">
        <v>569</v>
      </c>
    </row>
    <row r="2" spans="1:21" ht="49.5" customHeight="1" x14ac:dyDescent="0.25">
      <c r="A2" s="87" t="s">
        <v>557</v>
      </c>
      <c r="B2" s="87" t="s">
        <v>861</v>
      </c>
      <c r="C2" s="192" t="s">
        <v>2</v>
      </c>
      <c r="D2" s="87" t="s">
        <v>445</v>
      </c>
      <c r="E2" s="87" t="s">
        <v>446</v>
      </c>
      <c r="F2" s="87" t="s">
        <v>570</v>
      </c>
      <c r="G2" s="87" t="s">
        <v>571</v>
      </c>
      <c r="H2" s="87" t="s">
        <v>12</v>
      </c>
      <c r="I2" s="87" t="s">
        <v>13</v>
      </c>
      <c r="J2" s="87" t="s">
        <v>39</v>
      </c>
      <c r="K2" s="87" t="s">
        <v>38</v>
      </c>
      <c r="L2" s="87" t="s">
        <v>14</v>
      </c>
      <c r="M2" s="87" t="s">
        <v>15</v>
      </c>
      <c r="N2" s="87" t="s">
        <v>16</v>
      </c>
      <c r="O2" s="87" t="s">
        <v>17</v>
      </c>
      <c r="P2" s="87" t="s">
        <v>33</v>
      </c>
      <c r="Q2" s="87" t="s">
        <v>34</v>
      </c>
      <c r="R2" s="87" t="s">
        <v>35</v>
      </c>
      <c r="S2" s="87" t="s">
        <v>36</v>
      </c>
      <c r="T2" s="87" t="s">
        <v>37</v>
      </c>
      <c r="U2" s="87" t="s">
        <v>40</v>
      </c>
    </row>
    <row r="3" spans="1:21" x14ac:dyDescent="0.25">
      <c r="A3" s="100">
        <v>4</v>
      </c>
      <c r="B3" s="101"/>
      <c r="C3" s="101"/>
      <c r="D3" s="101"/>
      <c r="E3" s="101"/>
      <c r="F3" s="101"/>
      <c r="G3" s="101"/>
      <c r="H3" s="101">
        <v>1145</v>
      </c>
      <c r="I3" s="101" t="s">
        <v>50</v>
      </c>
      <c r="J3" s="102">
        <v>37127</v>
      </c>
      <c r="K3" s="101">
        <v>24</v>
      </c>
      <c r="L3" s="101">
        <v>0</v>
      </c>
      <c r="M3" s="101">
        <v>0</v>
      </c>
      <c r="N3" s="101">
        <v>0</v>
      </c>
      <c r="O3" s="101" t="s">
        <v>51</v>
      </c>
      <c r="P3" s="101" t="s">
        <v>319</v>
      </c>
      <c r="Q3" s="101" t="s">
        <v>319</v>
      </c>
      <c r="R3" s="101" t="s">
        <v>43</v>
      </c>
      <c r="S3" s="101" t="s">
        <v>55</v>
      </c>
      <c r="T3" s="101" t="s">
        <v>56</v>
      </c>
      <c r="U3" s="101" t="s">
        <v>59</v>
      </c>
    </row>
    <row r="4" spans="1:21" x14ac:dyDescent="0.25">
      <c r="A4" s="100"/>
      <c r="B4" s="101"/>
      <c r="C4" s="101"/>
      <c r="D4" s="101"/>
      <c r="E4" s="101"/>
      <c r="F4" s="101"/>
      <c r="G4" s="101"/>
      <c r="H4" s="101"/>
      <c r="I4" s="101"/>
      <c r="J4" s="102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21" x14ac:dyDescent="0.25">
      <c r="A5" s="100"/>
      <c r="B5" s="101"/>
      <c r="C5" s="101"/>
      <c r="D5" s="101"/>
      <c r="E5" s="101"/>
      <c r="F5" s="101"/>
      <c r="G5" s="101"/>
      <c r="H5" s="101"/>
      <c r="I5" s="101"/>
      <c r="J5" s="102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1:21" x14ac:dyDescent="0.25">
      <c r="A6" s="100"/>
      <c r="B6" s="103"/>
      <c r="C6" s="103"/>
      <c r="D6" s="103"/>
      <c r="E6" s="103"/>
      <c r="F6" s="103"/>
      <c r="G6" s="103"/>
      <c r="H6" s="103"/>
      <c r="I6" s="103"/>
      <c r="J6" s="104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 x14ac:dyDescent="0.25">
      <c r="A7" s="100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 x14ac:dyDescent="0.25">
      <c r="A8" s="10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 x14ac:dyDescent="0.25">
      <c r="A9" s="10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 x14ac:dyDescent="0.25">
      <c r="A10" s="10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 x14ac:dyDescent="0.25">
      <c r="A11" s="10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x14ac:dyDescent="0.25">
      <c r="A12" s="10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 x14ac:dyDescent="0.25">
      <c r="A13" s="10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 x14ac:dyDescent="0.25">
      <c r="A14" s="10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 x14ac:dyDescent="0.25">
      <c r="A15" s="10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x14ac:dyDescent="0.25">
      <c r="A16" s="10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x14ac:dyDescent="0.25">
      <c r="A17" s="100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x14ac:dyDescent="0.25">
      <c r="A18" s="100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 x14ac:dyDescent="0.25">
      <c r="A19" s="100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x14ac:dyDescent="0.25">
      <c r="A20" s="100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 x14ac:dyDescent="0.25">
      <c r="A21" s="100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x14ac:dyDescent="0.25">
      <c r="A22" s="100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x14ac:dyDescent="0.25">
      <c r="A23" s="100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x14ac:dyDescent="0.25">
      <c r="A24" s="100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x14ac:dyDescent="0.25">
      <c r="A25" s="100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x14ac:dyDescent="0.25">
      <c r="A26" s="100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x14ac:dyDescent="0.25">
      <c r="A27" s="100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x14ac:dyDescent="0.25">
      <c r="A28" s="100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x14ac:dyDescent="0.25">
      <c r="A29" s="100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x14ac:dyDescent="0.25">
      <c r="A30" s="100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 Tables'!$B$485:$B$489</xm:f>
          </x14:formula1>
          <xm:sqref>I3:I30</xm:sqref>
        </x14:dataValidation>
        <x14:dataValidation type="list" allowBlank="1" showInputMessage="1" showErrorMessage="1">
          <x14:formula1>
            <xm:f>'LookUp Tables'!$B$493:$B$494</xm:f>
          </x14:formula1>
          <xm:sqref>P3:P30</xm:sqref>
        </x14:dataValidation>
        <x14:dataValidation type="list" allowBlank="1" showInputMessage="1" showErrorMessage="1">
          <x14:formula1>
            <xm:f>'LookUp Tables'!$B$497:$B$498</xm:f>
          </x14:formula1>
          <xm:sqref>Q3:Q30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43"/>
  <sheetViews>
    <sheetView workbookViewId="0">
      <selection activeCell="D41" sqref="D41"/>
    </sheetView>
  </sheetViews>
  <sheetFormatPr defaultRowHeight="15" x14ac:dyDescent="0.25"/>
  <cols>
    <col min="1" max="1" width="19.7109375" style="79" customWidth="1"/>
    <col min="2" max="2" width="39.7109375" style="79" customWidth="1"/>
    <col min="3" max="3" width="46.7109375" style="79" customWidth="1"/>
    <col min="4" max="4" width="44.85546875" style="79" customWidth="1"/>
    <col min="5" max="16384" width="9.140625" style="79"/>
  </cols>
  <sheetData>
    <row r="1" spans="1:4" ht="15.75" thickBot="1" x14ac:dyDescent="0.3">
      <c r="A1" s="91" t="s">
        <v>447</v>
      </c>
      <c r="B1" s="92" t="s">
        <v>549</v>
      </c>
      <c r="C1" s="92" t="s">
        <v>550</v>
      </c>
      <c r="D1" s="92" t="s">
        <v>551</v>
      </c>
    </row>
    <row r="2" spans="1:4" ht="20.25" customHeight="1" x14ac:dyDescent="0.25">
      <c r="A2" s="93"/>
      <c r="B2" s="93"/>
      <c r="C2" s="93"/>
      <c r="D2" s="93"/>
    </row>
    <row r="3" spans="1:4" ht="20.25" customHeight="1" x14ac:dyDescent="0.25">
      <c r="A3" s="93"/>
      <c r="B3" s="93"/>
      <c r="C3" s="93"/>
      <c r="D3" s="93"/>
    </row>
    <row r="4" spans="1:4" ht="20.25" customHeight="1" x14ac:dyDescent="0.25">
      <c r="A4" s="93"/>
      <c r="B4" s="93"/>
      <c r="C4" s="93"/>
      <c r="D4" s="93"/>
    </row>
    <row r="5" spans="1:4" ht="20.25" customHeight="1" x14ac:dyDescent="0.25">
      <c r="A5" s="93"/>
      <c r="B5" s="93"/>
      <c r="C5" s="93"/>
      <c r="D5" s="93"/>
    </row>
    <row r="6" spans="1:4" ht="20.25" customHeight="1" x14ac:dyDescent="0.25">
      <c r="A6" s="93"/>
      <c r="B6" s="93"/>
      <c r="C6" s="93"/>
      <c r="D6" s="93"/>
    </row>
    <row r="7" spans="1:4" ht="20.25" customHeight="1" x14ac:dyDescent="0.25">
      <c r="A7" s="93"/>
      <c r="B7" s="93"/>
      <c r="C7" s="93"/>
      <c r="D7" s="93"/>
    </row>
    <row r="8" spans="1:4" x14ac:dyDescent="0.25">
      <c r="A8" s="93"/>
      <c r="B8" s="93"/>
      <c r="C8" s="93"/>
      <c r="D8" s="93"/>
    </row>
    <row r="9" spans="1:4" x14ac:dyDescent="0.25">
      <c r="A9" s="93"/>
      <c r="B9" s="93"/>
      <c r="C9" s="93"/>
      <c r="D9" s="93"/>
    </row>
    <row r="10" spans="1:4" x14ac:dyDescent="0.25">
      <c r="A10" s="93"/>
      <c r="B10" s="93"/>
      <c r="C10" s="93"/>
      <c r="D10" s="93"/>
    </row>
    <row r="11" spans="1:4" x14ac:dyDescent="0.25">
      <c r="A11" s="93"/>
      <c r="B11" s="93"/>
      <c r="C11" s="93"/>
      <c r="D11" s="93"/>
    </row>
    <row r="12" spans="1:4" x14ac:dyDescent="0.25">
      <c r="A12" s="93"/>
      <c r="B12" s="93"/>
      <c r="C12" s="93"/>
      <c r="D12" s="93"/>
    </row>
    <row r="13" spans="1:4" x14ac:dyDescent="0.25">
      <c r="A13" s="93"/>
      <c r="B13" s="93"/>
      <c r="C13" s="93"/>
      <c r="D13" s="93"/>
    </row>
    <row r="14" spans="1:4" x14ac:dyDescent="0.25">
      <c r="A14" s="93"/>
      <c r="B14" s="93"/>
      <c r="C14" s="93"/>
      <c r="D14" s="93"/>
    </row>
    <row r="15" spans="1:4" x14ac:dyDescent="0.25">
      <c r="A15" s="93"/>
      <c r="B15" s="93"/>
      <c r="C15" s="93"/>
      <c r="D15" s="93"/>
    </row>
    <row r="16" spans="1:4" x14ac:dyDescent="0.25">
      <c r="A16" s="93"/>
      <c r="B16" s="93"/>
      <c r="C16" s="93"/>
      <c r="D16" s="93"/>
    </row>
    <row r="17" spans="1:4" x14ac:dyDescent="0.25">
      <c r="A17" s="93"/>
      <c r="B17" s="93"/>
      <c r="C17" s="93"/>
      <c r="D17" s="93"/>
    </row>
    <row r="18" spans="1:4" x14ac:dyDescent="0.25">
      <c r="A18" s="93"/>
      <c r="B18" s="93"/>
      <c r="C18" s="93"/>
      <c r="D18" s="93"/>
    </row>
    <row r="19" spans="1:4" x14ac:dyDescent="0.25">
      <c r="A19" s="93"/>
      <c r="B19" s="93"/>
      <c r="C19" s="93"/>
      <c r="D19" s="93"/>
    </row>
    <row r="20" spans="1:4" x14ac:dyDescent="0.25">
      <c r="A20" s="93"/>
      <c r="B20" s="93"/>
      <c r="C20" s="93"/>
      <c r="D20" s="93"/>
    </row>
    <row r="21" spans="1:4" x14ac:dyDescent="0.25">
      <c r="A21" s="93"/>
      <c r="B21" s="93"/>
      <c r="C21" s="93"/>
      <c r="D21" s="93"/>
    </row>
    <row r="22" spans="1:4" x14ac:dyDescent="0.25">
      <c r="A22" s="93"/>
      <c r="B22" s="93"/>
      <c r="C22" s="93"/>
      <c r="D22" s="93"/>
    </row>
    <row r="23" spans="1:4" x14ac:dyDescent="0.25">
      <c r="A23" s="93"/>
      <c r="B23" s="93"/>
      <c r="C23" s="93"/>
      <c r="D23" s="93"/>
    </row>
    <row r="24" spans="1:4" x14ac:dyDescent="0.25">
      <c r="A24" s="93"/>
      <c r="B24" s="93"/>
      <c r="C24" s="93"/>
      <c r="D24" s="93"/>
    </row>
    <row r="25" spans="1:4" x14ac:dyDescent="0.25">
      <c r="A25" s="93"/>
      <c r="B25" s="93"/>
      <c r="C25" s="93"/>
      <c r="D25" s="93"/>
    </row>
    <row r="26" spans="1:4" x14ac:dyDescent="0.25">
      <c r="A26" s="93"/>
      <c r="B26" s="93"/>
      <c r="C26" s="93"/>
      <c r="D26" s="93"/>
    </row>
    <row r="27" spans="1:4" x14ac:dyDescent="0.25">
      <c r="A27" s="93"/>
      <c r="B27" s="93"/>
      <c r="C27" s="93"/>
      <c r="D27" s="93"/>
    </row>
    <row r="28" spans="1:4" x14ac:dyDescent="0.25">
      <c r="A28" s="93"/>
      <c r="B28" s="93"/>
      <c r="C28" s="93"/>
      <c r="D28" s="93"/>
    </row>
    <row r="29" spans="1:4" x14ac:dyDescent="0.25">
      <c r="A29" s="93"/>
      <c r="B29" s="93"/>
      <c r="C29" s="93"/>
      <c r="D29" s="93"/>
    </row>
    <row r="30" spans="1:4" x14ac:dyDescent="0.25">
      <c r="A30" s="93"/>
      <c r="B30" s="93"/>
      <c r="C30" s="93"/>
      <c r="D30" s="93"/>
    </row>
    <row r="31" spans="1:4" x14ac:dyDescent="0.25">
      <c r="A31" s="93"/>
      <c r="B31" s="93"/>
      <c r="C31" s="93"/>
      <c r="D31" s="93"/>
    </row>
    <row r="32" spans="1:4" x14ac:dyDescent="0.25">
      <c r="A32" s="93"/>
      <c r="B32" s="93"/>
      <c r="C32" s="93"/>
      <c r="D32" s="93"/>
    </row>
    <row r="33" spans="1:4" x14ac:dyDescent="0.25">
      <c r="A33" s="93"/>
      <c r="B33" s="93"/>
      <c r="C33" s="93"/>
      <c r="D33" s="93"/>
    </row>
    <row r="34" spans="1:4" x14ac:dyDescent="0.25">
      <c r="A34" s="93"/>
      <c r="B34" s="93"/>
      <c r="C34" s="93"/>
      <c r="D34" s="93"/>
    </row>
    <row r="35" spans="1:4" x14ac:dyDescent="0.25">
      <c r="A35" s="93"/>
      <c r="B35" s="93"/>
      <c r="C35" s="93"/>
      <c r="D35" s="93"/>
    </row>
    <row r="36" spans="1:4" x14ac:dyDescent="0.25">
      <c r="A36" s="93"/>
      <c r="B36" s="93"/>
      <c r="C36" s="93"/>
      <c r="D36" s="93"/>
    </row>
    <row r="37" spans="1:4" x14ac:dyDescent="0.25">
      <c r="A37" s="93"/>
      <c r="B37" s="93"/>
      <c r="C37" s="93"/>
      <c r="D37" s="93"/>
    </row>
    <row r="38" spans="1:4" x14ac:dyDescent="0.25">
      <c r="A38" s="93"/>
      <c r="B38" s="93"/>
      <c r="C38" s="93"/>
      <c r="D38" s="93"/>
    </row>
    <row r="39" spans="1:4" x14ac:dyDescent="0.25">
      <c r="A39" s="93"/>
      <c r="B39" s="93"/>
      <c r="C39" s="93"/>
      <c r="D39" s="93"/>
    </row>
    <row r="40" spans="1:4" x14ac:dyDescent="0.25">
      <c r="A40" s="93"/>
      <c r="B40" s="93"/>
      <c r="C40" s="93"/>
      <c r="D40" s="93"/>
    </row>
    <row r="41" spans="1:4" x14ac:dyDescent="0.25">
      <c r="A41" s="93"/>
      <c r="B41" s="93"/>
      <c r="C41" s="93"/>
      <c r="D41" s="93"/>
    </row>
    <row r="42" spans="1:4" x14ac:dyDescent="0.25">
      <c r="A42" s="93"/>
      <c r="B42" s="93"/>
      <c r="C42" s="93"/>
      <c r="D42" s="93"/>
    </row>
    <row r="43" spans="1:4" x14ac:dyDescent="0.25">
      <c r="A43" s="93"/>
      <c r="B43" s="93"/>
      <c r="C43" s="93"/>
      <c r="D43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144"/>
  <sheetViews>
    <sheetView topLeftCell="A22" zoomScale="82" zoomScaleNormal="82" workbookViewId="0">
      <selection activeCell="AF40" sqref="AF40"/>
    </sheetView>
  </sheetViews>
  <sheetFormatPr defaultRowHeight="15" x14ac:dyDescent="0.25"/>
  <cols>
    <col min="1" max="1" width="7.140625" customWidth="1"/>
    <col min="2" max="2" width="9.140625" customWidth="1"/>
    <col min="3" max="3" width="38.42578125" customWidth="1"/>
    <col min="4" max="4" width="13.85546875" customWidth="1"/>
  </cols>
  <sheetData>
    <row r="1" spans="2:29" s="79" customFormat="1" x14ac:dyDescent="0.25"/>
    <row r="2" spans="2:29" s="79" customFormat="1" ht="18.75" x14ac:dyDescent="0.3">
      <c r="B2" s="148" t="s">
        <v>717</v>
      </c>
      <c r="C2" s="147"/>
    </row>
    <row r="4" spans="2:29" ht="15.75" thickBo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15" customHeight="1" thickTop="1" x14ac:dyDescent="0.25">
      <c r="B5" s="273" t="s">
        <v>125</v>
      </c>
      <c r="C5" s="274"/>
      <c r="D5" s="279" t="s">
        <v>873</v>
      </c>
      <c r="E5" s="6" t="s">
        <v>126</v>
      </c>
      <c r="F5" s="7"/>
      <c r="G5" s="7"/>
      <c r="H5" s="7"/>
      <c r="I5" s="7"/>
      <c r="J5" s="7"/>
      <c r="K5" s="7"/>
      <c r="L5" s="7"/>
      <c r="M5" s="7"/>
      <c r="N5" s="8"/>
      <c r="O5" s="7" t="s">
        <v>127</v>
      </c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0"/>
    </row>
    <row r="6" spans="2:29" ht="209.25" customHeight="1" thickBot="1" x14ac:dyDescent="0.3">
      <c r="B6" s="275"/>
      <c r="C6" s="276"/>
      <c r="D6" s="280"/>
      <c r="E6" s="12" t="s">
        <v>128</v>
      </c>
      <c r="F6" s="13" t="s">
        <v>129</v>
      </c>
      <c r="G6" s="13" t="s">
        <v>130</v>
      </c>
      <c r="H6" s="13" t="s">
        <v>131</v>
      </c>
      <c r="I6" s="13" t="s">
        <v>132</v>
      </c>
      <c r="J6" s="13" t="s">
        <v>697</v>
      </c>
      <c r="K6" s="13" t="s">
        <v>134</v>
      </c>
      <c r="L6" s="13" t="s">
        <v>135</v>
      </c>
      <c r="M6" s="13" t="s">
        <v>136</v>
      </c>
      <c r="N6" s="14"/>
      <c r="O6" s="13" t="s">
        <v>587</v>
      </c>
      <c r="P6" s="13" t="s">
        <v>138</v>
      </c>
      <c r="Q6" s="13" t="s">
        <v>139</v>
      </c>
      <c r="R6" s="13" t="s">
        <v>140</v>
      </c>
      <c r="S6" s="13" t="s">
        <v>141</v>
      </c>
      <c r="T6" s="13" t="s">
        <v>142</v>
      </c>
      <c r="U6" s="13" t="s">
        <v>143</v>
      </c>
      <c r="V6" s="13" t="s">
        <v>144</v>
      </c>
      <c r="W6" s="13" t="s">
        <v>145</v>
      </c>
      <c r="X6" s="13" t="s">
        <v>146</v>
      </c>
      <c r="Y6" s="15" t="s">
        <v>147</v>
      </c>
      <c r="Z6" s="15" t="s">
        <v>148</v>
      </c>
      <c r="AA6" s="16" t="s">
        <v>149</v>
      </c>
      <c r="AB6" s="16" t="s">
        <v>150</v>
      </c>
      <c r="AC6" s="17" t="s">
        <v>151</v>
      </c>
    </row>
    <row r="7" spans="2:29" x14ac:dyDescent="0.25">
      <c r="B7" s="277" t="s">
        <v>152</v>
      </c>
      <c r="C7" s="18" t="s">
        <v>128</v>
      </c>
      <c r="D7" s="140"/>
      <c r="E7" s="20"/>
      <c r="F7" s="21"/>
      <c r="G7" s="21"/>
      <c r="H7" s="21"/>
      <c r="I7" s="21"/>
      <c r="J7" s="21"/>
      <c r="K7" s="21"/>
      <c r="L7" s="21"/>
      <c r="M7" s="21"/>
      <c r="N7" s="22"/>
      <c r="O7" s="23" t="s">
        <v>153</v>
      </c>
      <c r="P7" s="21"/>
      <c r="Q7" s="21" t="s">
        <v>153</v>
      </c>
      <c r="R7" s="21" t="s">
        <v>153</v>
      </c>
      <c r="S7" s="21" t="s">
        <v>153</v>
      </c>
      <c r="T7" s="21" t="s">
        <v>153</v>
      </c>
      <c r="U7" s="21" t="s">
        <v>153</v>
      </c>
      <c r="V7" s="21" t="s">
        <v>153</v>
      </c>
      <c r="W7" s="21" t="s">
        <v>153</v>
      </c>
      <c r="X7" s="21" t="s">
        <v>153</v>
      </c>
      <c r="Y7" s="21" t="s">
        <v>153</v>
      </c>
      <c r="Z7" s="21"/>
      <c r="AA7" s="21"/>
      <c r="AB7" s="21"/>
      <c r="AC7" s="24"/>
    </row>
    <row r="8" spans="2:29" x14ac:dyDescent="0.25">
      <c r="B8" s="278"/>
      <c r="C8" s="25" t="s">
        <v>129</v>
      </c>
      <c r="D8" s="133"/>
      <c r="E8" s="26"/>
      <c r="F8" s="27"/>
      <c r="G8" s="28"/>
      <c r="H8" s="28"/>
      <c r="I8" s="28"/>
      <c r="J8" s="28"/>
      <c r="K8" s="28"/>
      <c r="L8" s="28"/>
      <c r="M8" s="28"/>
      <c r="N8" s="29"/>
      <c r="O8" s="30" t="s">
        <v>153</v>
      </c>
      <c r="P8" s="28"/>
      <c r="Q8" s="28" t="s">
        <v>153</v>
      </c>
      <c r="R8" s="28" t="s">
        <v>153</v>
      </c>
      <c r="S8" s="28" t="s">
        <v>153</v>
      </c>
      <c r="T8" s="28" t="s">
        <v>153</v>
      </c>
      <c r="U8" s="28" t="s">
        <v>153</v>
      </c>
      <c r="V8" s="28" t="s">
        <v>153</v>
      </c>
      <c r="W8" s="28" t="s">
        <v>153</v>
      </c>
      <c r="X8" s="28" t="s">
        <v>153</v>
      </c>
      <c r="Y8" s="28" t="s">
        <v>153</v>
      </c>
      <c r="Z8" s="28"/>
      <c r="AA8" s="28"/>
      <c r="AB8" s="28"/>
      <c r="AC8" s="31"/>
    </row>
    <row r="9" spans="2:29" x14ac:dyDescent="0.25">
      <c r="B9" s="278"/>
      <c r="C9" s="25" t="s">
        <v>130</v>
      </c>
      <c r="D9" s="133"/>
      <c r="E9" s="26"/>
      <c r="F9" s="28"/>
      <c r="G9" s="27"/>
      <c r="H9" s="28"/>
      <c r="I9" s="28"/>
      <c r="J9" s="28"/>
      <c r="K9" s="28"/>
      <c r="L9" s="28"/>
      <c r="M9" s="28"/>
      <c r="N9" s="29"/>
      <c r="O9" s="30" t="s">
        <v>153</v>
      </c>
      <c r="P9" s="28"/>
      <c r="Q9" s="28" t="s">
        <v>153</v>
      </c>
      <c r="R9" s="28" t="s">
        <v>153</v>
      </c>
      <c r="S9" s="28" t="s">
        <v>153</v>
      </c>
      <c r="T9" s="28" t="s">
        <v>153</v>
      </c>
      <c r="U9" s="28" t="s">
        <v>153</v>
      </c>
      <c r="V9" s="28" t="s">
        <v>153</v>
      </c>
      <c r="W9" s="28" t="s">
        <v>153</v>
      </c>
      <c r="X9" s="28" t="s">
        <v>153</v>
      </c>
      <c r="Y9" s="28" t="s">
        <v>153</v>
      </c>
      <c r="Z9" s="28"/>
      <c r="AA9" s="28"/>
      <c r="AB9" s="28"/>
      <c r="AC9" s="31"/>
    </row>
    <row r="10" spans="2:29" x14ac:dyDescent="0.25">
      <c r="B10" s="278"/>
      <c r="C10" s="25" t="s">
        <v>131</v>
      </c>
      <c r="D10" s="133"/>
      <c r="E10" s="26"/>
      <c r="F10" s="28"/>
      <c r="G10" s="28"/>
      <c r="H10" s="27"/>
      <c r="I10" s="28"/>
      <c r="J10" s="28"/>
      <c r="K10" s="28"/>
      <c r="L10" s="28"/>
      <c r="M10" s="28"/>
      <c r="N10" s="29"/>
      <c r="O10" s="28"/>
      <c r="P10" s="28"/>
      <c r="Q10" s="28" t="s">
        <v>153</v>
      </c>
      <c r="R10" s="28" t="s">
        <v>153</v>
      </c>
      <c r="S10" s="28" t="s">
        <v>153</v>
      </c>
      <c r="T10" s="28" t="s">
        <v>153</v>
      </c>
      <c r="U10" s="28" t="s">
        <v>153</v>
      </c>
      <c r="V10" s="28" t="s">
        <v>153</v>
      </c>
      <c r="W10" s="28" t="s">
        <v>153</v>
      </c>
      <c r="X10" s="28" t="s">
        <v>153</v>
      </c>
      <c r="Y10" s="28" t="s">
        <v>153</v>
      </c>
      <c r="Z10" s="28"/>
      <c r="AA10" s="28"/>
      <c r="AB10" s="28"/>
      <c r="AC10" s="31"/>
    </row>
    <row r="11" spans="2:29" x14ac:dyDescent="0.25">
      <c r="B11" s="278"/>
      <c r="C11" s="32" t="s">
        <v>132</v>
      </c>
      <c r="D11" s="134"/>
      <c r="E11" s="26"/>
      <c r="F11" s="28"/>
      <c r="G11" s="28"/>
      <c r="H11" s="28"/>
      <c r="I11" s="27"/>
      <c r="J11" s="28"/>
      <c r="K11" s="28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/>
    </row>
    <row r="12" spans="2:29" x14ac:dyDescent="0.25">
      <c r="B12" s="278"/>
      <c r="C12" s="32" t="s">
        <v>697</v>
      </c>
      <c r="D12" s="134"/>
      <c r="E12" s="26"/>
      <c r="F12" s="28"/>
      <c r="G12" s="28"/>
      <c r="H12" s="28"/>
      <c r="I12" s="28"/>
      <c r="J12" s="27"/>
      <c r="K12" s="28"/>
      <c r="L12" s="28"/>
      <c r="M12" s="28"/>
      <c r="N12" s="29"/>
      <c r="O12" s="30" t="s">
        <v>153</v>
      </c>
      <c r="P12" s="28"/>
      <c r="Q12" s="30" t="s">
        <v>153</v>
      </c>
      <c r="R12" s="30" t="s">
        <v>153</v>
      </c>
      <c r="S12" s="30" t="s">
        <v>153</v>
      </c>
      <c r="T12" s="30" t="s">
        <v>153</v>
      </c>
      <c r="U12" s="30" t="s">
        <v>153</v>
      </c>
      <c r="V12" s="30" t="s">
        <v>153</v>
      </c>
      <c r="W12" s="30" t="s">
        <v>153</v>
      </c>
      <c r="X12" s="30" t="s">
        <v>153</v>
      </c>
      <c r="Y12" s="30" t="s">
        <v>153</v>
      </c>
      <c r="Z12" s="28"/>
      <c r="AA12" s="28"/>
      <c r="AB12" s="28"/>
      <c r="AC12" s="31"/>
    </row>
    <row r="13" spans="2:29" x14ac:dyDescent="0.25">
      <c r="B13" s="278"/>
      <c r="C13" s="32" t="s">
        <v>134</v>
      </c>
      <c r="D13" s="134"/>
      <c r="E13" s="26"/>
      <c r="F13" s="28"/>
      <c r="G13" s="28"/>
      <c r="H13" s="28"/>
      <c r="I13" s="28"/>
      <c r="J13" s="28"/>
      <c r="K13" s="27"/>
      <c r="L13" s="28"/>
      <c r="M13" s="28"/>
      <c r="N13" s="29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1"/>
    </row>
    <row r="14" spans="2:29" x14ac:dyDescent="0.25">
      <c r="B14" s="278"/>
      <c r="C14" s="32" t="s">
        <v>135</v>
      </c>
      <c r="D14" s="134"/>
      <c r="E14" s="26"/>
      <c r="F14" s="28"/>
      <c r="G14" s="28"/>
      <c r="H14" s="28"/>
      <c r="I14" s="28"/>
      <c r="J14" s="28"/>
      <c r="K14" s="28"/>
      <c r="L14" s="27"/>
      <c r="M14" s="28"/>
      <c r="N14" s="29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1"/>
    </row>
    <row r="15" spans="2:29" x14ac:dyDescent="0.25">
      <c r="B15" s="278"/>
      <c r="C15" s="32" t="s">
        <v>136</v>
      </c>
      <c r="D15" s="134"/>
      <c r="E15" s="26"/>
      <c r="F15" s="28"/>
      <c r="G15" s="28"/>
      <c r="H15" s="28"/>
      <c r="I15" s="28"/>
      <c r="J15" s="28"/>
      <c r="K15" s="28"/>
      <c r="L15" s="28"/>
      <c r="M15" s="27"/>
      <c r="N15" s="29"/>
      <c r="O15" s="30" t="s">
        <v>153</v>
      </c>
      <c r="P15" s="28"/>
      <c r="Q15" s="30" t="s">
        <v>153</v>
      </c>
      <c r="R15" s="30" t="s">
        <v>153</v>
      </c>
      <c r="S15" s="30" t="s">
        <v>153</v>
      </c>
      <c r="T15" s="30" t="s">
        <v>153</v>
      </c>
      <c r="U15" s="30" t="s">
        <v>153</v>
      </c>
      <c r="V15" s="30" t="s">
        <v>153</v>
      </c>
      <c r="W15" s="30" t="s">
        <v>153</v>
      </c>
      <c r="X15" s="30" t="s">
        <v>153</v>
      </c>
      <c r="Y15" s="30" t="s">
        <v>153</v>
      </c>
      <c r="Z15" s="28"/>
      <c r="AA15" s="28"/>
      <c r="AB15" s="28"/>
      <c r="AC15" s="31"/>
    </row>
    <row r="16" spans="2:29" x14ac:dyDescent="0.25">
      <c r="B16" s="34"/>
      <c r="C16" s="25"/>
      <c r="D16" s="133"/>
      <c r="E16" s="35"/>
      <c r="F16" s="36"/>
      <c r="G16" s="36"/>
      <c r="H16" s="36"/>
      <c r="I16" s="36"/>
      <c r="J16" s="36"/>
      <c r="K16" s="36"/>
      <c r="L16" s="36"/>
      <c r="M16" s="36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8"/>
      <c r="AC16" s="39"/>
    </row>
    <row r="17" spans="2:29" x14ac:dyDescent="0.25">
      <c r="B17" s="270" t="s">
        <v>154</v>
      </c>
      <c r="C17" s="40" t="s">
        <v>587</v>
      </c>
      <c r="D17" s="138" t="s">
        <v>153</v>
      </c>
      <c r="E17" s="41" t="s">
        <v>153</v>
      </c>
      <c r="F17" s="30" t="s">
        <v>153</v>
      </c>
      <c r="G17" s="30" t="s">
        <v>153</v>
      </c>
      <c r="H17" s="28"/>
      <c r="I17" s="28"/>
      <c r="J17" s="30" t="s">
        <v>153</v>
      </c>
      <c r="K17" s="28"/>
      <c r="L17" s="28"/>
      <c r="M17" s="30" t="s">
        <v>153</v>
      </c>
      <c r="N17" s="37"/>
      <c r="O17" s="27"/>
      <c r="P17" s="28"/>
      <c r="Q17" s="28" t="s">
        <v>153</v>
      </c>
      <c r="R17" s="28" t="s">
        <v>153</v>
      </c>
      <c r="S17" s="28" t="s">
        <v>153</v>
      </c>
      <c r="T17" s="28" t="s">
        <v>153</v>
      </c>
      <c r="U17" s="28"/>
      <c r="V17" s="28" t="s">
        <v>153</v>
      </c>
      <c r="W17" s="28" t="s">
        <v>153</v>
      </c>
      <c r="X17" s="28" t="s">
        <v>153</v>
      </c>
      <c r="Y17" s="28" t="s">
        <v>153</v>
      </c>
      <c r="Z17" s="149" t="s">
        <v>153</v>
      </c>
      <c r="AA17" s="28"/>
      <c r="AB17" s="28"/>
      <c r="AC17" s="31"/>
    </row>
    <row r="18" spans="2:29" x14ac:dyDescent="0.25">
      <c r="B18" s="271"/>
      <c r="C18" s="40" t="s">
        <v>138</v>
      </c>
      <c r="D18" s="133"/>
      <c r="E18" s="26"/>
      <c r="F18" s="28"/>
      <c r="G18" s="28"/>
      <c r="H18" s="28"/>
      <c r="I18" s="28"/>
      <c r="J18" s="28"/>
      <c r="K18" s="28"/>
      <c r="L18" s="28"/>
      <c r="M18" s="28"/>
      <c r="N18" s="42"/>
      <c r="O18" s="28"/>
      <c r="P18" s="27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1"/>
    </row>
    <row r="19" spans="2:29" x14ac:dyDescent="0.25">
      <c r="B19" s="271"/>
      <c r="C19" s="25" t="s">
        <v>139</v>
      </c>
      <c r="D19" s="133"/>
      <c r="E19" s="26" t="s">
        <v>153</v>
      </c>
      <c r="F19" s="28" t="s">
        <v>153</v>
      </c>
      <c r="G19" s="28" t="s">
        <v>153</v>
      </c>
      <c r="H19" s="28" t="s">
        <v>153</v>
      </c>
      <c r="I19" s="28"/>
      <c r="J19" s="30" t="s">
        <v>153</v>
      </c>
      <c r="K19" s="28"/>
      <c r="L19" s="28"/>
      <c r="M19" s="30" t="s">
        <v>153</v>
      </c>
      <c r="N19" s="42"/>
      <c r="O19" s="28" t="s">
        <v>153</v>
      </c>
      <c r="P19" s="28"/>
      <c r="Q19" s="27"/>
      <c r="R19" s="28" t="s">
        <v>153</v>
      </c>
      <c r="S19" s="28" t="s">
        <v>153</v>
      </c>
      <c r="T19" s="28" t="s">
        <v>153</v>
      </c>
      <c r="U19" s="28" t="s">
        <v>153</v>
      </c>
      <c r="V19" s="28" t="s">
        <v>153</v>
      </c>
      <c r="W19" s="28" t="s">
        <v>153</v>
      </c>
      <c r="X19" s="28" t="s">
        <v>153</v>
      </c>
      <c r="Y19" s="28" t="s">
        <v>153</v>
      </c>
      <c r="Z19" s="28"/>
      <c r="AA19" s="28"/>
      <c r="AB19" s="28"/>
      <c r="AC19" s="31"/>
    </row>
    <row r="20" spans="2:29" x14ac:dyDescent="0.25">
      <c r="B20" s="271"/>
      <c r="C20" s="25" t="s">
        <v>140</v>
      </c>
      <c r="D20" s="133"/>
      <c r="E20" s="26" t="s">
        <v>153</v>
      </c>
      <c r="F20" s="28" t="s">
        <v>153</v>
      </c>
      <c r="G20" s="28" t="s">
        <v>153</v>
      </c>
      <c r="H20" s="28" t="s">
        <v>153</v>
      </c>
      <c r="I20" s="28"/>
      <c r="J20" s="30" t="s">
        <v>153</v>
      </c>
      <c r="K20" s="28"/>
      <c r="L20" s="28"/>
      <c r="M20" s="30" t="s">
        <v>153</v>
      </c>
      <c r="N20" s="42"/>
      <c r="O20" s="28" t="s">
        <v>153</v>
      </c>
      <c r="P20" s="28"/>
      <c r="Q20" s="28" t="s">
        <v>153</v>
      </c>
      <c r="R20" s="27"/>
      <c r="S20" s="28" t="s">
        <v>153</v>
      </c>
      <c r="T20" s="28"/>
      <c r="U20" s="28" t="s">
        <v>153</v>
      </c>
      <c r="V20" s="28" t="s">
        <v>153</v>
      </c>
      <c r="W20" s="28" t="s">
        <v>153</v>
      </c>
      <c r="X20" s="28" t="s">
        <v>153</v>
      </c>
      <c r="Y20" s="28" t="s">
        <v>153</v>
      </c>
      <c r="Z20" s="28"/>
      <c r="AA20" s="28"/>
      <c r="AB20" s="28"/>
      <c r="AC20" s="31"/>
    </row>
    <row r="21" spans="2:29" x14ac:dyDescent="0.25">
      <c r="B21" s="271"/>
      <c r="C21" s="25" t="s">
        <v>141</v>
      </c>
      <c r="D21" s="138" t="s">
        <v>153</v>
      </c>
      <c r="E21" s="26" t="s">
        <v>153</v>
      </c>
      <c r="F21" s="28" t="s">
        <v>153</v>
      </c>
      <c r="G21" s="28" t="s">
        <v>153</v>
      </c>
      <c r="H21" s="28" t="s">
        <v>153</v>
      </c>
      <c r="I21" s="28"/>
      <c r="J21" s="30" t="s">
        <v>153</v>
      </c>
      <c r="K21" s="28"/>
      <c r="L21" s="28"/>
      <c r="M21" s="30" t="s">
        <v>153</v>
      </c>
      <c r="N21" s="42"/>
      <c r="O21" s="28" t="s">
        <v>153</v>
      </c>
      <c r="P21" s="28"/>
      <c r="Q21" s="28" t="s">
        <v>153</v>
      </c>
      <c r="R21" s="28" t="s">
        <v>153</v>
      </c>
      <c r="S21" s="27"/>
      <c r="T21" s="28"/>
      <c r="U21" s="28" t="s">
        <v>153</v>
      </c>
      <c r="V21" s="28" t="s">
        <v>153</v>
      </c>
      <c r="W21" s="28" t="s">
        <v>153</v>
      </c>
      <c r="X21" s="28" t="s">
        <v>153</v>
      </c>
      <c r="Y21" s="28" t="s">
        <v>153</v>
      </c>
      <c r="Z21" s="28"/>
      <c r="AA21" s="28"/>
      <c r="AB21" s="28"/>
      <c r="AC21" s="31"/>
    </row>
    <row r="22" spans="2:29" x14ac:dyDescent="0.25">
      <c r="B22" s="271"/>
      <c r="C22" s="25" t="s">
        <v>142</v>
      </c>
      <c r="D22" s="138" t="s">
        <v>153</v>
      </c>
      <c r="E22" s="26" t="s">
        <v>153</v>
      </c>
      <c r="F22" s="28" t="s">
        <v>153</v>
      </c>
      <c r="G22" s="28" t="s">
        <v>153</v>
      </c>
      <c r="H22" s="28" t="s">
        <v>153</v>
      </c>
      <c r="I22" s="28"/>
      <c r="J22" s="30" t="s">
        <v>153</v>
      </c>
      <c r="K22" s="28"/>
      <c r="L22" s="28"/>
      <c r="M22" s="30" t="s">
        <v>153</v>
      </c>
      <c r="N22" s="42"/>
      <c r="O22" s="28" t="s">
        <v>153</v>
      </c>
      <c r="P22" s="28"/>
      <c r="Q22" s="28" t="s">
        <v>153</v>
      </c>
      <c r="R22" s="28"/>
      <c r="S22" s="28"/>
      <c r="T22" s="27"/>
      <c r="U22" s="28" t="s">
        <v>153</v>
      </c>
      <c r="V22" s="28" t="s">
        <v>153</v>
      </c>
      <c r="W22" s="28" t="s">
        <v>153</v>
      </c>
      <c r="X22" s="28" t="s">
        <v>153</v>
      </c>
      <c r="Y22" s="28" t="s">
        <v>153</v>
      </c>
      <c r="Z22" s="28"/>
      <c r="AA22" s="28"/>
      <c r="AB22" s="28"/>
      <c r="AC22" s="31"/>
    </row>
    <row r="23" spans="2:29" x14ac:dyDescent="0.25">
      <c r="B23" s="271"/>
      <c r="C23" s="25" t="s">
        <v>143</v>
      </c>
      <c r="D23" s="138"/>
      <c r="E23" s="26" t="s">
        <v>153</v>
      </c>
      <c r="F23" s="28" t="s">
        <v>153</v>
      </c>
      <c r="G23" s="28" t="s">
        <v>153</v>
      </c>
      <c r="H23" s="28" t="s">
        <v>153</v>
      </c>
      <c r="I23" s="28"/>
      <c r="J23" s="30" t="s">
        <v>153</v>
      </c>
      <c r="K23" s="28"/>
      <c r="L23" s="28"/>
      <c r="M23" s="30" t="s">
        <v>153</v>
      </c>
      <c r="N23" s="42"/>
      <c r="O23" s="28"/>
      <c r="P23" s="28"/>
      <c r="Q23" s="28" t="s">
        <v>153</v>
      </c>
      <c r="R23" s="28" t="s">
        <v>153</v>
      </c>
      <c r="S23" s="28" t="s">
        <v>153</v>
      </c>
      <c r="T23" s="28" t="s">
        <v>153</v>
      </c>
      <c r="U23" s="27"/>
      <c r="V23" s="28" t="s">
        <v>153</v>
      </c>
      <c r="W23" s="28" t="s">
        <v>153</v>
      </c>
      <c r="X23" s="28" t="s">
        <v>153</v>
      </c>
      <c r="Y23" s="28" t="s">
        <v>153</v>
      </c>
      <c r="Z23" s="28"/>
      <c r="AA23" s="28"/>
      <c r="AB23" s="28"/>
      <c r="AC23" s="31"/>
    </row>
    <row r="24" spans="2:29" x14ac:dyDescent="0.25">
      <c r="B24" s="271"/>
      <c r="C24" s="25" t="s">
        <v>155</v>
      </c>
      <c r="D24" s="138" t="s">
        <v>153</v>
      </c>
      <c r="E24" s="26" t="s">
        <v>153</v>
      </c>
      <c r="F24" s="28" t="s">
        <v>153</v>
      </c>
      <c r="G24" s="28" t="s">
        <v>153</v>
      </c>
      <c r="H24" s="28" t="s">
        <v>153</v>
      </c>
      <c r="I24" s="28"/>
      <c r="J24" s="30" t="s">
        <v>153</v>
      </c>
      <c r="K24" s="28"/>
      <c r="L24" s="28"/>
      <c r="M24" s="30" t="s">
        <v>153</v>
      </c>
      <c r="N24" s="42"/>
      <c r="O24" s="28" t="s">
        <v>153</v>
      </c>
      <c r="P24" s="28"/>
      <c r="Q24" s="28" t="s">
        <v>153</v>
      </c>
      <c r="R24" s="28" t="s">
        <v>153</v>
      </c>
      <c r="S24" s="28" t="s">
        <v>153</v>
      </c>
      <c r="T24" s="28" t="s">
        <v>153</v>
      </c>
      <c r="U24" s="28" t="s">
        <v>153</v>
      </c>
      <c r="V24" s="27"/>
      <c r="W24" s="28" t="s">
        <v>153</v>
      </c>
      <c r="X24" s="28" t="s">
        <v>153</v>
      </c>
      <c r="Y24" s="28" t="s">
        <v>153</v>
      </c>
      <c r="Z24" s="28"/>
      <c r="AA24" s="28"/>
      <c r="AB24" s="28"/>
      <c r="AC24" s="31"/>
    </row>
    <row r="25" spans="2:29" x14ac:dyDescent="0.25">
      <c r="B25" s="271"/>
      <c r="C25" s="25" t="s">
        <v>145</v>
      </c>
      <c r="D25" s="138" t="s">
        <v>153</v>
      </c>
      <c r="E25" s="26" t="s">
        <v>153</v>
      </c>
      <c r="F25" s="28" t="s">
        <v>153</v>
      </c>
      <c r="G25" s="28" t="s">
        <v>153</v>
      </c>
      <c r="H25" s="28" t="s">
        <v>153</v>
      </c>
      <c r="I25" s="28"/>
      <c r="J25" s="30" t="s">
        <v>153</v>
      </c>
      <c r="K25" s="28"/>
      <c r="L25" s="28"/>
      <c r="M25" s="30" t="s">
        <v>153</v>
      </c>
      <c r="N25" s="42"/>
      <c r="O25" s="28" t="s">
        <v>153</v>
      </c>
      <c r="P25" s="28"/>
      <c r="Q25" s="28" t="s">
        <v>153</v>
      </c>
      <c r="R25" s="28" t="s">
        <v>153</v>
      </c>
      <c r="S25" s="28" t="s">
        <v>153</v>
      </c>
      <c r="T25" s="28" t="s">
        <v>153</v>
      </c>
      <c r="U25" s="28" t="s">
        <v>153</v>
      </c>
      <c r="V25" s="28" t="s">
        <v>153</v>
      </c>
      <c r="W25" s="27"/>
      <c r="X25" s="28" t="s">
        <v>153</v>
      </c>
      <c r="Y25" s="28" t="s">
        <v>153</v>
      </c>
      <c r="Z25" s="28"/>
      <c r="AA25" s="28"/>
      <c r="AB25" s="28"/>
      <c r="AC25" s="31"/>
    </row>
    <row r="26" spans="2:29" x14ac:dyDescent="0.25">
      <c r="B26" s="271"/>
      <c r="C26" s="25" t="s">
        <v>146</v>
      </c>
      <c r="D26" s="138" t="s">
        <v>153</v>
      </c>
      <c r="E26" s="26" t="s">
        <v>153</v>
      </c>
      <c r="F26" s="28" t="s">
        <v>153</v>
      </c>
      <c r="G26" s="28" t="s">
        <v>153</v>
      </c>
      <c r="H26" s="28" t="s">
        <v>153</v>
      </c>
      <c r="I26" s="28"/>
      <c r="J26" s="30" t="s">
        <v>153</v>
      </c>
      <c r="K26" s="28"/>
      <c r="L26" s="28"/>
      <c r="M26" s="30" t="s">
        <v>153</v>
      </c>
      <c r="N26" s="42"/>
      <c r="O26" s="28" t="s">
        <v>153</v>
      </c>
      <c r="P26" s="28"/>
      <c r="Q26" s="28" t="s">
        <v>153</v>
      </c>
      <c r="R26" s="28" t="s">
        <v>153</v>
      </c>
      <c r="S26" s="28" t="s">
        <v>153</v>
      </c>
      <c r="T26" s="28" t="s">
        <v>153</v>
      </c>
      <c r="U26" s="28" t="s">
        <v>153</v>
      </c>
      <c r="V26" s="28" t="s">
        <v>153</v>
      </c>
      <c r="W26" s="28" t="s">
        <v>153</v>
      </c>
      <c r="X26" s="27"/>
      <c r="Y26" s="28" t="s">
        <v>153</v>
      </c>
      <c r="Z26" s="28"/>
      <c r="AA26" s="28"/>
      <c r="AB26" s="28"/>
      <c r="AC26" s="31"/>
    </row>
    <row r="27" spans="2:29" x14ac:dyDescent="0.25">
      <c r="B27" s="271"/>
      <c r="C27" s="25" t="s">
        <v>147</v>
      </c>
      <c r="D27" s="138" t="s">
        <v>153</v>
      </c>
      <c r="E27" s="26" t="s">
        <v>153</v>
      </c>
      <c r="F27" s="28" t="s">
        <v>153</v>
      </c>
      <c r="G27" s="28" t="s">
        <v>153</v>
      </c>
      <c r="H27" s="28" t="s">
        <v>153</v>
      </c>
      <c r="I27" s="28"/>
      <c r="J27" s="30" t="s">
        <v>153</v>
      </c>
      <c r="K27" s="28"/>
      <c r="L27" s="28"/>
      <c r="M27" s="30" t="s">
        <v>153</v>
      </c>
      <c r="N27" s="42"/>
      <c r="O27" s="28" t="s">
        <v>153</v>
      </c>
      <c r="P27" s="28"/>
      <c r="Q27" s="28" t="s">
        <v>153</v>
      </c>
      <c r="R27" s="28" t="s">
        <v>153</v>
      </c>
      <c r="S27" s="28" t="s">
        <v>153</v>
      </c>
      <c r="T27" s="28" t="s">
        <v>153</v>
      </c>
      <c r="U27" s="28" t="s">
        <v>153</v>
      </c>
      <c r="V27" s="28" t="s">
        <v>153</v>
      </c>
      <c r="W27" s="28" t="s">
        <v>153</v>
      </c>
      <c r="X27" s="28" t="s">
        <v>153</v>
      </c>
      <c r="Y27" s="27"/>
      <c r="Z27" s="28"/>
      <c r="AA27" s="28"/>
      <c r="AB27" s="28"/>
      <c r="AC27" s="31"/>
    </row>
    <row r="28" spans="2:29" x14ac:dyDescent="0.25">
      <c r="B28" s="271"/>
      <c r="C28" s="25" t="s">
        <v>148</v>
      </c>
      <c r="D28" s="133"/>
      <c r="E28" s="26"/>
      <c r="F28" s="28"/>
      <c r="G28" s="28"/>
      <c r="H28" s="28"/>
      <c r="I28" s="28"/>
      <c r="J28" s="28"/>
      <c r="K28" s="28"/>
      <c r="L28" s="28"/>
      <c r="M28" s="28"/>
      <c r="N28" s="42"/>
      <c r="O28" s="149" t="s">
        <v>153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7"/>
      <c r="AA28" s="28"/>
      <c r="AB28" s="28"/>
      <c r="AC28" s="31"/>
    </row>
    <row r="29" spans="2:29" x14ac:dyDescent="0.25">
      <c r="B29" s="271"/>
      <c r="C29" s="25" t="s">
        <v>149</v>
      </c>
      <c r="D29" s="133"/>
      <c r="E29" s="26"/>
      <c r="F29" s="28"/>
      <c r="G29" s="28"/>
      <c r="H29" s="28"/>
      <c r="I29" s="28"/>
      <c r="J29" s="28"/>
      <c r="K29" s="28"/>
      <c r="L29" s="28"/>
      <c r="M29" s="28"/>
      <c r="N29" s="4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7"/>
      <c r="AB29" s="28"/>
      <c r="AC29" s="31"/>
    </row>
    <row r="30" spans="2:29" x14ac:dyDescent="0.25">
      <c r="B30" s="271"/>
      <c r="C30" s="25" t="s">
        <v>150</v>
      </c>
      <c r="D30" s="133"/>
      <c r="E30" s="26"/>
      <c r="F30" s="28"/>
      <c r="G30" s="28"/>
      <c r="H30" s="28"/>
      <c r="I30" s="28"/>
      <c r="J30" s="28"/>
      <c r="K30" s="28"/>
      <c r="L30" s="28"/>
      <c r="M30" s="28"/>
      <c r="N30" s="42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7"/>
      <c r="AC30" s="31"/>
    </row>
    <row r="31" spans="2:29" ht="15.75" thickBot="1" x14ac:dyDescent="0.3">
      <c r="B31" s="272"/>
      <c r="C31" s="139" t="s">
        <v>156</v>
      </c>
      <c r="D31" s="141" t="s">
        <v>696</v>
      </c>
      <c r="E31" s="44"/>
      <c r="F31" s="45"/>
      <c r="G31" s="45"/>
      <c r="H31" s="45"/>
      <c r="I31" s="45"/>
      <c r="J31" s="45"/>
      <c r="K31" s="45"/>
      <c r="L31" s="45"/>
      <c r="M31" s="45"/>
      <c r="N31" s="46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7"/>
    </row>
    <row r="32" spans="2:29" x14ac:dyDescent="0.25">
      <c r="B32" s="4"/>
      <c r="C32" s="48"/>
      <c r="D32" s="13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33"/>
      <c r="Y32" s="5"/>
      <c r="Z32" s="5"/>
      <c r="AA32" s="5"/>
      <c r="AB32" s="5"/>
      <c r="AC32" s="5"/>
    </row>
    <row r="33" spans="2:29" ht="15.75" thickBot="1" x14ac:dyDescent="0.3">
      <c r="B33" s="4"/>
      <c r="C33" s="48"/>
      <c r="D33" s="135"/>
      <c r="E33" s="4"/>
      <c r="F33" s="4"/>
      <c r="G33" s="4"/>
      <c r="H33" s="4"/>
      <c r="I33" s="49"/>
      <c r="J33" s="49"/>
      <c r="K33" s="49"/>
      <c r="L33" s="49"/>
      <c r="M33" s="4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" customHeight="1" thickTop="1" x14ac:dyDescent="0.25">
      <c r="B34" s="273" t="s">
        <v>157</v>
      </c>
      <c r="C34" s="274"/>
      <c r="D34" s="279" t="s">
        <v>873</v>
      </c>
      <c r="E34" s="6" t="s">
        <v>126</v>
      </c>
      <c r="F34" s="7"/>
      <c r="G34" s="7"/>
      <c r="H34" s="7"/>
      <c r="I34" s="7"/>
      <c r="J34" s="7"/>
      <c r="K34" s="7"/>
      <c r="L34" s="7"/>
      <c r="M34" s="7"/>
      <c r="N34" s="8"/>
      <c r="O34" s="7" t="s">
        <v>127</v>
      </c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</row>
    <row r="35" spans="2:29" ht="216.75" customHeight="1" thickBot="1" x14ac:dyDescent="0.3">
      <c r="B35" s="275"/>
      <c r="C35" s="276"/>
      <c r="D35" s="280"/>
      <c r="E35" s="12" t="s">
        <v>128</v>
      </c>
      <c r="F35" s="13" t="s">
        <v>129</v>
      </c>
      <c r="G35" s="13" t="s">
        <v>130</v>
      </c>
      <c r="H35" s="13" t="s">
        <v>131</v>
      </c>
      <c r="I35" s="13" t="s">
        <v>132</v>
      </c>
      <c r="J35" s="13" t="s">
        <v>697</v>
      </c>
      <c r="K35" s="13" t="s">
        <v>134</v>
      </c>
      <c r="L35" s="13" t="s">
        <v>135</v>
      </c>
      <c r="M35" s="13" t="s">
        <v>136</v>
      </c>
      <c r="N35" s="14"/>
      <c r="O35" s="13" t="s">
        <v>587</v>
      </c>
      <c r="P35" s="13" t="s">
        <v>138</v>
      </c>
      <c r="Q35" s="13" t="s">
        <v>139</v>
      </c>
      <c r="R35" s="13" t="s">
        <v>140</v>
      </c>
      <c r="S35" s="13" t="s">
        <v>141</v>
      </c>
      <c r="T35" s="13" t="s">
        <v>142</v>
      </c>
      <c r="U35" s="13" t="s">
        <v>143</v>
      </c>
      <c r="V35" s="13" t="s">
        <v>144</v>
      </c>
      <c r="W35" s="13" t="s">
        <v>145</v>
      </c>
      <c r="X35" s="13" t="s">
        <v>146</v>
      </c>
      <c r="Y35" s="15" t="s">
        <v>147</v>
      </c>
      <c r="Z35" s="15" t="s">
        <v>148</v>
      </c>
      <c r="AA35" s="16" t="s">
        <v>149</v>
      </c>
      <c r="AB35" s="16" t="s">
        <v>150</v>
      </c>
      <c r="AC35" s="17" t="s">
        <v>151</v>
      </c>
    </row>
    <row r="36" spans="2:29" x14ac:dyDescent="0.25">
      <c r="B36" s="277" t="s">
        <v>152</v>
      </c>
      <c r="C36" s="18" t="s">
        <v>128</v>
      </c>
      <c r="D36" s="136"/>
      <c r="E36" s="20"/>
      <c r="F36" s="21"/>
      <c r="G36" s="21"/>
      <c r="H36" s="21"/>
      <c r="I36" s="21"/>
      <c r="J36" s="21"/>
      <c r="K36" s="21"/>
      <c r="L36" s="21"/>
      <c r="M36" s="21"/>
      <c r="N36" s="22"/>
      <c r="O36" s="23" t="s">
        <v>153</v>
      </c>
      <c r="P36" s="21"/>
      <c r="Q36" s="23" t="s">
        <v>153</v>
      </c>
      <c r="R36" s="21" t="s">
        <v>153</v>
      </c>
      <c r="S36" s="21" t="s">
        <v>153</v>
      </c>
      <c r="T36" s="21" t="s">
        <v>153</v>
      </c>
      <c r="U36" s="23" t="s">
        <v>153</v>
      </c>
      <c r="V36" s="21"/>
      <c r="W36" s="21" t="s">
        <v>153</v>
      </c>
      <c r="X36" s="21" t="s">
        <v>60</v>
      </c>
      <c r="Y36" s="21"/>
      <c r="Z36" s="21"/>
      <c r="AA36" s="21"/>
      <c r="AB36" s="21"/>
      <c r="AC36" s="24"/>
    </row>
    <row r="37" spans="2:29" x14ac:dyDescent="0.25">
      <c r="B37" s="278"/>
      <c r="C37" s="25" t="s">
        <v>129</v>
      </c>
      <c r="D37" s="133"/>
      <c r="E37" s="26"/>
      <c r="F37" s="27"/>
      <c r="G37" s="28"/>
      <c r="H37" s="28"/>
      <c r="I37" s="28"/>
      <c r="J37" s="28"/>
      <c r="K37" s="28"/>
      <c r="L37" s="28"/>
      <c r="M37" s="28"/>
      <c r="N37" s="29"/>
      <c r="O37" s="30" t="s">
        <v>153</v>
      </c>
      <c r="P37" s="28"/>
      <c r="Q37" s="30" t="s">
        <v>153</v>
      </c>
      <c r="R37" s="28" t="s">
        <v>153</v>
      </c>
      <c r="S37" s="28" t="s">
        <v>153</v>
      </c>
      <c r="T37" s="28" t="s">
        <v>153</v>
      </c>
      <c r="U37" s="30" t="s">
        <v>153</v>
      </c>
      <c r="V37" s="28"/>
      <c r="W37" s="28" t="s">
        <v>153</v>
      </c>
      <c r="X37" s="28" t="s">
        <v>60</v>
      </c>
      <c r="Y37" s="28"/>
      <c r="Z37" s="28"/>
      <c r="AA37" s="28"/>
      <c r="AB37" s="28"/>
      <c r="AC37" s="31"/>
    </row>
    <row r="38" spans="2:29" x14ac:dyDescent="0.25">
      <c r="B38" s="278"/>
      <c r="C38" s="25" t="s">
        <v>130</v>
      </c>
      <c r="D38" s="133"/>
      <c r="E38" s="26"/>
      <c r="F38" s="28"/>
      <c r="G38" s="27"/>
      <c r="H38" s="28"/>
      <c r="I38" s="28"/>
      <c r="J38" s="28"/>
      <c r="K38" s="28"/>
      <c r="L38" s="28"/>
      <c r="M38" s="28"/>
      <c r="N38" s="29"/>
      <c r="O38" s="30" t="s">
        <v>153</v>
      </c>
      <c r="P38" s="28"/>
      <c r="Q38" s="30" t="s">
        <v>153</v>
      </c>
      <c r="R38" s="28" t="s">
        <v>153</v>
      </c>
      <c r="S38" s="28" t="s">
        <v>153</v>
      </c>
      <c r="T38" s="28" t="s">
        <v>153</v>
      </c>
      <c r="U38" s="30" t="s">
        <v>153</v>
      </c>
      <c r="V38" s="28"/>
      <c r="W38" s="28" t="s">
        <v>153</v>
      </c>
      <c r="X38" s="28" t="s">
        <v>60</v>
      </c>
      <c r="Y38" s="28"/>
      <c r="Z38" s="28"/>
      <c r="AA38" s="28"/>
      <c r="AB38" s="28"/>
      <c r="AC38" s="31"/>
    </row>
    <row r="39" spans="2:29" x14ac:dyDescent="0.25">
      <c r="B39" s="278"/>
      <c r="C39" s="25" t="s">
        <v>131</v>
      </c>
      <c r="D39" s="133"/>
      <c r="E39" s="26"/>
      <c r="F39" s="28"/>
      <c r="G39" s="28"/>
      <c r="H39" s="27"/>
      <c r="I39" s="28"/>
      <c r="J39" s="28"/>
      <c r="K39" s="28"/>
      <c r="L39" s="28"/>
      <c r="M39" s="28"/>
      <c r="N39" s="29"/>
      <c r="O39" s="28"/>
      <c r="P39" s="28"/>
      <c r="Q39" s="28"/>
      <c r="R39" s="28" t="s">
        <v>153</v>
      </c>
      <c r="S39" s="28" t="s">
        <v>153</v>
      </c>
      <c r="T39" s="28" t="s">
        <v>153</v>
      </c>
      <c r="U39" s="30" t="s">
        <v>153</v>
      </c>
      <c r="V39" s="28"/>
      <c r="W39" s="28" t="s">
        <v>153</v>
      </c>
      <c r="X39" s="28"/>
      <c r="Y39" s="28"/>
      <c r="Z39" s="28"/>
      <c r="AA39" s="28"/>
      <c r="AB39" s="28"/>
      <c r="AC39" s="31"/>
    </row>
    <row r="40" spans="2:29" x14ac:dyDescent="0.25">
      <c r="B40" s="278"/>
      <c r="C40" s="32" t="s">
        <v>132</v>
      </c>
      <c r="D40" s="134"/>
      <c r="E40" s="26"/>
      <c r="F40" s="28"/>
      <c r="G40" s="28"/>
      <c r="H40" s="28"/>
      <c r="I40" s="27"/>
      <c r="J40" s="28"/>
      <c r="K40" s="28"/>
      <c r="L40" s="28"/>
      <c r="M40" s="28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1"/>
    </row>
    <row r="41" spans="2:29" x14ac:dyDescent="0.25">
      <c r="B41" s="278"/>
      <c r="C41" s="32" t="s">
        <v>697</v>
      </c>
      <c r="D41" s="134"/>
      <c r="E41" s="26"/>
      <c r="F41" s="28"/>
      <c r="G41" s="28"/>
      <c r="H41" s="28"/>
      <c r="I41" s="28"/>
      <c r="J41" s="27"/>
      <c r="K41" s="28"/>
      <c r="L41" s="28"/>
      <c r="M41" s="28"/>
      <c r="N41" s="29"/>
      <c r="O41" s="30" t="s">
        <v>153</v>
      </c>
      <c r="P41" s="28"/>
      <c r="Q41" s="30" t="s">
        <v>153</v>
      </c>
      <c r="R41" s="30" t="s">
        <v>153</v>
      </c>
      <c r="S41" s="30" t="s">
        <v>153</v>
      </c>
      <c r="T41" s="30" t="s">
        <v>153</v>
      </c>
      <c r="U41" s="30" t="s">
        <v>153</v>
      </c>
      <c r="V41" s="28"/>
      <c r="W41" s="30" t="s">
        <v>153</v>
      </c>
      <c r="X41" s="28" t="s">
        <v>60</v>
      </c>
      <c r="Y41" s="28"/>
      <c r="Z41" s="28"/>
      <c r="AA41" s="28"/>
      <c r="AB41" s="28"/>
      <c r="AC41" s="31"/>
    </row>
    <row r="42" spans="2:29" x14ac:dyDescent="0.25">
      <c r="B42" s="278"/>
      <c r="C42" s="32" t="s">
        <v>134</v>
      </c>
      <c r="D42" s="134"/>
      <c r="E42" s="26"/>
      <c r="F42" s="28"/>
      <c r="G42" s="28"/>
      <c r="H42" s="28"/>
      <c r="I42" s="28"/>
      <c r="J42" s="28"/>
      <c r="K42" s="27"/>
      <c r="L42" s="28"/>
      <c r="M42" s="28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31"/>
    </row>
    <row r="43" spans="2:29" x14ac:dyDescent="0.25">
      <c r="B43" s="278"/>
      <c r="C43" s="32" t="s">
        <v>135</v>
      </c>
      <c r="D43" s="134"/>
      <c r="E43" s="26"/>
      <c r="F43" s="28"/>
      <c r="G43" s="28"/>
      <c r="H43" s="28"/>
      <c r="I43" s="28"/>
      <c r="J43" s="28"/>
      <c r="K43" s="28"/>
      <c r="L43" s="27"/>
      <c r="M43" s="28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31"/>
    </row>
    <row r="44" spans="2:29" x14ac:dyDescent="0.25">
      <c r="B44" s="278"/>
      <c r="C44" s="32" t="s">
        <v>136</v>
      </c>
      <c r="D44" s="134"/>
      <c r="E44" s="26"/>
      <c r="F44" s="28"/>
      <c r="G44" s="28"/>
      <c r="H44" s="28"/>
      <c r="I44" s="28"/>
      <c r="J44" s="28"/>
      <c r="K44" s="28"/>
      <c r="L44" s="28"/>
      <c r="M44" s="27"/>
      <c r="N44" s="29"/>
      <c r="O44" s="30" t="s">
        <v>153</v>
      </c>
      <c r="P44" s="28"/>
      <c r="Q44" s="30" t="s">
        <v>153</v>
      </c>
      <c r="R44" s="30" t="s">
        <v>153</v>
      </c>
      <c r="S44" s="30" t="s">
        <v>153</v>
      </c>
      <c r="T44" s="30" t="s">
        <v>153</v>
      </c>
      <c r="U44" s="30" t="s">
        <v>153</v>
      </c>
      <c r="V44" s="30" t="s">
        <v>153</v>
      </c>
      <c r="W44" s="30" t="s">
        <v>153</v>
      </c>
      <c r="X44" s="28"/>
      <c r="Y44" s="28"/>
      <c r="Z44" s="28"/>
      <c r="AA44" s="28"/>
      <c r="AB44" s="28"/>
      <c r="AC44" s="31"/>
    </row>
    <row r="45" spans="2:29" x14ac:dyDescent="0.25">
      <c r="B45" s="34"/>
      <c r="C45" s="25"/>
      <c r="D45" s="133"/>
      <c r="E45" s="35"/>
      <c r="F45" s="36"/>
      <c r="G45" s="36"/>
      <c r="H45" s="36"/>
      <c r="I45" s="36"/>
      <c r="J45" s="36"/>
      <c r="K45" s="36"/>
      <c r="L45" s="36"/>
      <c r="M45" s="36"/>
      <c r="N45" s="3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9"/>
    </row>
    <row r="46" spans="2:29" x14ac:dyDescent="0.25">
      <c r="B46" s="270" t="s">
        <v>154</v>
      </c>
      <c r="C46" s="40" t="s">
        <v>587</v>
      </c>
      <c r="D46" s="138" t="s">
        <v>153</v>
      </c>
      <c r="E46" s="41" t="s">
        <v>153</v>
      </c>
      <c r="F46" s="30" t="s">
        <v>153</v>
      </c>
      <c r="G46" s="30" t="s">
        <v>153</v>
      </c>
      <c r="H46" s="28"/>
      <c r="I46" s="28"/>
      <c r="J46" s="30" t="s">
        <v>153</v>
      </c>
      <c r="K46" s="28"/>
      <c r="L46" s="28"/>
      <c r="M46" s="30" t="s">
        <v>153</v>
      </c>
      <c r="N46" s="37"/>
      <c r="O46" s="27"/>
      <c r="P46" s="28"/>
      <c r="Q46" s="30" t="s">
        <v>153</v>
      </c>
      <c r="R46" s="28" t="s">
        <v>153</v>
      </c>
      <c r="S46" s="28" t="s">
        <v>153</v>
      </c>
      <c r="T46" s="28" t="s">
        <v>153</v>
      </c>
      <c r="U46" s="28"/>
      <c r="V46" s="28"/>
      <c r="W46" s="28" t="s">
        <v>153</v>
      </c>
      <c r="X46" s="28" t="s">
        <v>60</v>
      </c>
      <c r="Y46" s="28"/>
      <c r="Z46" s="30" t="s">
        <v>153</v>
      </c>
      <c r="AA46" s="28"/>
      <c r="AB46" s="28"/>
      <c r="AC46" s="31"/>
    </row>
    <row r="47" spans="2:29" x14ac:dyDescent="0.25">
      <c r="B47" s="271"/>
      <c r="C47" s="40" t="s">
        <v>138</v>
      </c>
      <c r="D47" s="138"/>
      <c r="E47" s="26"/>
      <c r="F47" s="28"/>
      <c r="G47" s="28"/>
      <c r="H47" s="28"/>
      <c r="I47" s="28"/>
      <c r="J47" s="28"/>
      <c r="K47" s="28"/>
      <c r="L47" s="28"/>
      <c r="M47" s="28"/>
      <c r="N47" s="42"/>
      <c r="O47" s="28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31"/>
    </row>
    <row r="48" spans="2:29" x14ac:dyDescent="0.25">
      <c r="B48" s="271"/>
      <c r="C48" s="25" t="s">
        <v>139</v>
      </c>
      <c r="D48" s="138"/>
      <c r="E48" s="41" t="s">
        <v>153</v>
      </c>
      <c r="F48" s="30" t="s">
        <v>153</v>
      </c>
      <c r="G48" s="30" t="s">
        <v>153</v>
      </c>
      <c r="H48" s="28"/>
      <c r="I48" s="28"/>
      <c r="J48" s="30" t="s">
        <v>153</v>
      </c>
      <c r="K48" s="28"/>
      <c r="L48" s="28"/>
      <c r="M48" s="30" t="s">
        <v>153</v>
      </c>
      <c r="N48" s="42"/>
      <c r="O48" s="30" t="s">
        <v>153</v>
      </c>
      <c r="P48" s="28"/>
      <c r="Q48" s="27"/>
      <c r="R48" s="30" t="s">
        <v>153</v>
      </c>
      <c r="S48" s="30" t="s">
        <v>153</v>
      </c>
      <c r="T48" s="30" t="s">
        <v>153</v>
      </c>
      <c r="U48" s="28"/>
      <c r="V48" s="28"/>
      <c r="W48" s="30" t="s">
        <v>153</v>
      </c>
      <c r="X48" s="28"/>
      <c r="Y48" s="28"/>
      <c r="Z48" s="28"/>
      <c r="AA48" s="28"/>
      <c r="AB48" s="28"/>
      <c r="AC48" s="31"/>
    </row>
    <row r="49" spans="2:29" x14ac:dyDescent="0.25">
      <c r="B49" s="271"/>
      <c r="C49" s="25" t="s">
        <v>140</v>
      </c>
      <c r="D49" s="138"/>
      <c r="E49" s="26" t="s">
        <v>153</v>
      </c>
      <c r="F49" s="28" t="s">
        <v>153</v>
      </c>
      <c r="G49" s="28" t="s">
        <v>153</v>
      </c>
      <c r="H49" s="28" t="s">
        <v>153</v>
      </c>
      <c r="I49" s="28"/>
      <c r="J49" s="30" t="s">
        <v>153</v>
      </c>
      <c r="K49" s="28"/>
      <c r="L49" s="28"/>
      <c r="M49" s="30" t="s">
        <v>153</v>
      </c>
      <c r="N49" s="42"/>
      <c r="O49" s="28" t="s">
        <v>153</v>
      </c>
      <c r="P49" s="28"/>
      <c r="Q49" s="30" t="s">
        <v>153</v>
      </c>
      <c r="R49" s="27"/>
      <c r="S49" s="28" t="s">
        <v>153</v>
      </c>
      <c r="T49" s="28"/>
      <c r="U49" s="28" t="s">
        <v>153</v>
      </c>
      <c r="V49" s="30" t="s">
        <v>153</v>
      </c>
      <c r="W49" s="28" t="s">
        <v>153</v>
      </c>
      <c r="X49" s="28" t="s">
        <v>60</v>
      </c>
      <c r="Y49" s="28"/>
      <c r="Z49" s="28"/>
      <c r="AA49" s="28"/>
      <c r="AB49" s="28"/>
      <c r="AC49" s="31"/>
    </row>
    <row r="50" spans="2:29" x14ac:dyDescent="0.25">
      <c r="B50" s="271"/>
      <c r="C50" s="25" t="s">
        <v>141</v>
      </c>
      <c r="D50" s="138" t="s">
        <v>153</v>
      </c>
      <c r="E50" s="26" t="s">
        <v>153</v>
      </c>
      <c r="F50" s="28" t="s">
        <v>153</v>
      </c>
      <c r="G50" s="28" t="s">
        <v>153</v>
      </c>
      <c r="H50" s="28" t="s">
        <v>153</v>
      </c>
      <c r="I50" s="28"/>
      <c r="J50" s="30" t="s">
        <v>153</v>
      </c>
      <c r="K50" s="28"/>
      <c r="L50" s="28"/>
      <c r="M50" s="30" t="s">
        <v>153</v>
      </c>
      <c r="N50" s="42"/>
      <c r="O50" s="28" t="s">
        <v>153</v>
      </c>
      <c r="P50" s="28"/>
      <c r="Q50" s="30" t="s">
        <v>153</v>
      </c>
      <c r="R50" s="28" t="s">
        <v>153</v>
      </c>
      <c r="S50" s="27"/>
      <c r="T50" s="28"/>
      <c r="U50" s="28" t="s">
        <v>153</v>
      </c>
      <c r="V50" s="30" t="s">
        <v>153</v>
      </c>
      <c r="W50" s="28" t="s">
        <v>153</v>
      </c>
      <c r="X50" s="28" t="s">
        <v>60</v>
      </c>
      <c r="Y50" s="28"/>
      <c r="Z50" s="28"/>
      <c r="AA50" s="28"/>
      <c r="AB50" s="28"/>
      <c r="AC50" s="31"/>
    </row>
    <row r="51" spans="2:29" x14ac:dyDescent="0.25">
      <c r="B51" s="271"/>
      <c r="C51" s="25" t="s">
        <v>142</v>
      </c>
      <c r="D51" s="138"/>
      <c r="E51" s="26" t="s">
        <v>153</v>
      </c>
      <c r="F51" s="28" t="s">
        <v>153</v>
      </c>
      <c r="G51" s="28" t="s">
        <v>153</v>
      </c>
      <c r="H51" s="28" t="s">
        <v>153</v>
      </c>
      <c r="I51" s="28"/>
      <c r="J51" s="30" t="s">
        <v>153</v>
      </c>
      <c r="K51" s="28"/>
      <c r="L51" s="28"/>
      <c r="M51" s="30" t="s">
        <v>153</v>
      </c>
      <c r="N51" s="42"/>
      <c r="O51" s="28" t="s">
        <v>153</v>
      </c>
      <c r="P51" s="28"/>
      <c r="Q51" s="30" t="s">
        <v>153</v>
      </c>
      <c r="R51" s="28"/>
      <c r="S51" s="28"/>
      <c r="T51" s="27"/>
      <c r="U51" s="28" t="s">
        <v>153</v>
      </c>
      <c r="V51" s="30" t="s">
        <v>153</v>
      </c>
      <c r="W51" s="28" t="s">
        <v>153</v>
      </c>
      <c r="X51" s="28" t="s">
        <v>60</v>
      </c>
      <c r="Y51" s="28"/>
      <c r="Z51" s="28"/>
      <c r="AA51" s="28"/>
      <c r="AB51" s="28"/>
      <c r="AC51" s="31"/>
    </row>
    <row r="52" spans="2:29" x14ac:dyDescent="0.25">
      <c r="B52" s="271"/>
      <c r="C52" s="25" t="s">
        <v>143</v>
      </c>
      <c r="D52" s="138"/>
      <c r="E52" s="41" t="s">
        <v>153</v>
      </c>
      <c r="F52" s="30" t="s">
        <v>153</v>
      </c>
      <c r="G52" s="30" t="s">
        <v>153</v>
      </c>
      <c r="H52" s="30" t="s">
        <v>153</v>
      </c>
      <c r="I52" s="28"/>
      <c r="J52" s="30" t="s">
        <v>153</v>
      </c>
      <c r="K52" s="28"/>
      <c r="L52" s="28"/>
      <c r="M52" s="30" t="s">
        <v>153</v>
      </c>
      <c r="N52" s="42"/>
      <c r="O52" s="28"/>
      <c r="P52" s="28"/>
      <c r="Q52" s="28"/>
      <c r="R52" s="28" t="s">
        <v>153</v>
      </c>
      <c r="S52" s="28" t="s">
        <v>153</v>
      </c>
      <c r="T52" s="28" t="s">
        <v>153</v>
      </c>
      <c r="U52" s="27"/>
      <c r="V52" s="28"/>
      <c r="W52" s="28" t="s">
        <v>153</v>
      </c>
      <c r="X52" s="28" t="s">
        <v>60</v>
      </c>
      <c r="Y52" s="28"/>
      <c r="Z52" s="28"/>
      <c r="AA52" s="28"/>
      <c r="AB52" s="28"/>
      <c r="AC52" s="31"/>
    </row>
    <row r="53" spans="2:29" x14ac:dyDescent="0.25">
      <c r="B53" s="271"/>
      <c r="C53" s="25" t="s">
        <v>155</v>
      </c>
      <c r="D53" s="138"/>
      <c r="E53" s="26"/>
      <c r="F53" s="28"/>
      <c r="G53" s="28"/>
      <c r="H53" s="28"/>
      <c r="I53" s="28"/>
      <c r="J53" s="28"/>
      <c r="K53" s="28"/>
      <c r="L53" s="28"/>
      <c r="M53" s="30" t="s">
        <v>153</v>
      </c>
      <c r="N53" s="42"/>
      <c r="O53" s="28"/>
      <c r="P53" s="28"/>
      <c r="Q53" s="28"/>
      <c r="R53" s="30" t="s">
        <v>153</v>
      </c>
      <c r="S53" s="30" t="s">
        <v>153</v>
      </c>
      <c r="T53" s="30" t="s">
        <v>153</v>
      </c>
      <c r="U53" s="28"/>
      <c r="V53" s="27"/>
      <c r="W53" s="28"/>
      <c r="X53" s="28"/>
      <c r="Y53" s="28"/>
      <c r="Z53" s="28"/>
      <c r="AA53" s="28"/>
      <c r="AB53" s="28"/>
      <c r="AC53" s="31"/>
    </row>
    <row r="54" spans="2:29" x14ac:dyDescent="0.25">
      <c r="B54" s="271"/>
      <c r="C54" s="25" t="s">
        <v>145</v>
      </c>
      <c r="D54" s="138" t="s">
        <v>153</v>
      </c>
      <c r="E54" s="26" t="s">
        <v>153</v>
      </c>
      <c r="F54" s="28" t="s">
        <v>153</v>
      </c>
      <c r="G54" s="28" t="s">
        <v>153</v>
      </c>
      <c r="H54" s="28" t="s">
        <v>153</v>
      </c>
      <c r="I54" s="28"/>
      <c r="J54" s="30" t="s">
        <v>153</v>
      </c>
      <c r="K54" s="28"/>
      <c r="L54" s="28"/>
      <c r="M54" s="30" t="s">
        <v>153</v>
      </c>
      <c r="N54" s="42"/>
      <c r="O54" s="28" t="s">
        <v>153</v>
      </c>
      <c r="P54" s="28"/>
      <c r="Q54" s="30" t="s">
        <v>153</v>
      </c>
      <c r="R54" s="28" t="s">
        <v>153</v>
      </c>
      <c r="S54" s="28" t="s">
        <v>153</v>
      </c>
      <c r="T54" s="28" t="s">
        <v>153</v>
      </c>
      <c r="U54" s="28" t="s">
        <v>153</v>
      </c>
      <c r="V54" s="28"/>
      <c r="W54" s="27"/>
      <c r="X54" s="28"/>
      <c r="Y54" s="28"/>
      <c r="Z54" s="28"/>
      <c r="AA54" s="28"/>
      <c r="AB54" s="28"/>
      <c r="AC54" s="31"/>
    </row>
    <row r="55" spans="2:29" x14ac:dyDescent="0.25">
      <c r="B55" s="271"/>
      <c r="C55" s="25" t="s">
        <v>146</v>
      </c>
      <c r="D55" s="138"/>
      <c r="E55" s="26"/>
      <c r="F55" s="28"/>
      <c r="G55" s="28"/>
      <c r="H55" s="28"/>
      <c r="I55" s="28"/>
      <c r="J55" s="28"/>
      <c r="K55" s="28"/>
      <c r="L55" s="28"/>
      <c r="M55" s="28"/>
      <c r="N55" s="42"/>
      <c r="O55" s="28"/>
      <c r="P55" s="28"/>
      <c r="Q55" s="28"/>
      <c r="R55" s="28"/>
      <c r="S55" s="28"/>
      <c r="T55" s="28"/>
      <c r="U55" s="28"/>
      <c r="V55" s="28"/>
      <c r="W55" s="28"/>
      <c r="X55" s="27"/>
      <c r="Y55" s="28"/>
      <c r="Z55" s="28"/>
      <c r="AA55" s="28"/>
      <c r="AB55" s="28"/>
      <c r="AC55" s="31"/>
    </row>
    <row r="56" spans="2:29" x14ac:dyDescent="0.25">
      <c r="B56" s="271"/>
      <c r="C56" s="25" t="s">
        <v>147</v>
      </c>
      <c r="D56" s="138"/>
      <c r="E56" s="26"/>
      <c r="F56" s="28"/>
      <c r="G56" s="28"/>
      <c r="H56" s="28"/>
      <c r="I56" s="28"/>
      <c r="J56" s="28"/>
      <c r="K56" s="28"/>
      <c r="L56" s="28"/>
      <c r="M56" s="28"/>
      <c r="N56" s="42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7"/>
      <c r="Z56" s="28"/>
      <c r="AA56" s="28"/>
      <c r="AB56" s="28"/>
      <c r="AC56" s="31"/>
    </row>
    <row r="57" spans="2:29" x14ac:dyDescent="0.25">
      <c r="B57" s="271"/>
      <c r="C57" s="25" t="s">
        <v>148</v>
      </c>
      <c r="D57" s="133"/>
      <c r="E57" s="26"/>
      <c r="F57" s="28"/>
      <c r="G57" s="28"/>
      <c r="H57" s="28"/>
      <c r="I57" s="28"/>
      <c r="J57" s="28"/>
      <c r="K57" s="28"/>
      <c r="L57" s="28"/>
      <c r="M57" s="28"/>
      <c r="N57" s="42"/>
      <c r="O57" s="30" t="s">
        <v>153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8"/>
      <c r="AB57" s="28"/>
      <c r="AC57" s="31"/>
    </row>
    <row r="58" spans="2:29" x14ac:dyDescent="0.25">
      <c r="B58" s="271"/>
      <c r="C58" s="25" t="s">
        <v>149</v>
      </c>
      <c r="D58" s="133"/>
      <c r="E58" s="26"/>
      <c r="F58" s="28"/>
      <c r="G58" s="28"/>
      <c r="H58" s="28"/>
      <c r="I58" s="28"/>
      <c r="J58" s="28"/>
      <c r="K58" s="28"/>
      <c r="L58" s="28"/>
      <c r="M58" s="28"/>
      <c r="N58" s="42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7"/>
      <c r="AB58" s="28"/>
      <c r="AC58" s="31"/>
    </row>
    <row r="59" spans="2:29" x14ac:dyDescent="0.25">
      <c r="B59" s="271"/>
      <c r="C59" s="25" t="s">
        <v>150</v>
      </c>
      <c r="D59" s="133"/>
      <c r="E59" s="26"/>
      <c r="F59" s="28"/>
      <c r="G59" s="28"/>
      <c r="H59" s="28"/>
      <c r="I59" s="28"/>
      <c r="J59" s="28"/>
      <c r="K59" s="28"/>
      <c r="L59" s="28"/>
      <c r="M59" s="28"/>
      <c r="N59" s="42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7"/>
      <c r="AC59" s="31"/>
    </row>
    <row r="60" spans="2:29" ht="15.75" thickBot="1" x14ac:dyDescent="0.3">
      <c r="B60" s="272"/>
      <c r="C60" s="139" t="s">
        <v>156</v>
      </c>
      <c r="D60" s="133" t="s">
        <v>696</v>
      </c>
      <c r="E60" s="44"/>
      <c r="F60" s="45"/>
      <c r="G60" s="45"/>
      <c r="H60" s="45"/>
      <c r="I60" s="45"/>
      <c r="J60" s="45"/>
      <c r="K60" s="45"/>
      <c r="L60" s="45"/>
      <c r="M60" s="45"/>
      <c r="N60" s="46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7"/>
    </row>
    <row r="61" spans="2:29" ht="15.75" thickBot="1" x14ac:dyDescent="0.3">
      <c r="B61" s="4"/>
      <c r="C61" s="48"/>
      <c r="D61" s="13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ht="15" customHeight="1" thickTop="1" x14ac:dyDescent="0.25">
      <c r="B62" s="273" t="s">
        <v>158</v>
      </c>
      <c r="C62" s="274"/>
      <c r="D62" s="279" t="s">
        <v>873</v>
      </c>
      <c r="E62" s="6" t="s">
        <v>126</v>
      </c>
      <c r="F62" s="7"/>
      <c r="G62" s="7"/>
      <c r="H62" s="7"/>
      <c r="I62" s="7"/>
      <c r="J62" s="7"/>
      <c r="K62" s="7"/>
      <c r="L62" s="7"/>
      <c r="M62" s="7"/>
      <c r="N62" s="8"/>
      <c r="O62" s="7" t="s">
        <v>127</v>
      </c>
      <c r="P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10"/>
    </row>
    <row r="63" spans="2:29" ht="219" customHeight="1" thickBot="1" x14ac:dyDescent="0.3">
      <c r="B63" s="275"/>
      <c r="C63" s="276"/>
      <c r="D63" s="280"/>
      <c r="E63" s="12" t="s">
        <v>128</v>
      </c>
      <c r="F63" s="13" t="s">
        <v>129</v>
      </c>
      <c r="G63" s="13" t="s">
        <v>130</v>
      </c>
      <c r="H63" s="13" t="s">
        <v>131</v>
      </c>
      <c r="I63" s="13" t="s">
        <v>132</v>
      </c>
      <c r="J63" s="13" t="s">
        <v>697</v>
      </c>
      <c r="K63" s="13" t="s">
        <v>134</v>
      </c>
      <c r="L63" s="13" t="s">
        <v>135</v>
      </c>
      <c r="M63" s="13" t="s">
        <v>136</v>
      </c>
      <c r="N63" s="14"/>
      <c r="O63" s="13" t="s">
        <v>587</v>
      </c>
      <c r="P63" s="13" t="s">
        <v>138</v>
      </c>
      <c r="Q63" s="13" t="s">
        <v>139</v>
      </c>
      <c r="R63" s="13" t="s">
        <v>140</v>
      </c>
      <c r="S63" s="13" t="s">
        <v>141</v>
      </c>
      <c r="T63" s="13" t="s">
        <v>142</v>
      </c>
      <c r="U63" s="13" t="s">
        <v>143</v>
      </c>
      <c r="V63" s="13" t="s">
        <v>144</v>
      </c>
      <c r="W63" s="13" t="s">
        <v>145</v>
      </c>
      <c r="X63" s="13" t="s">
        <v>146</v>
      </c>
      <c r="Y63" s="15" t="s">
        <v>147</v>
      </c>
      <c r="Z63" s="15" t="s">
        <v>148</v>
      </c>
      <c r="AA63" s="16" t="s">
        <v>149</v>
      </c>
      <c r="AB63" s="16" t="s">
        <v>150</v>
      </c>
      <c r="AC63" s="17" t="s">
        <v>151</v>
      </c>
    </row>
    <row r="64" spans="2:29" x14ac:dyDescent="0.25">
      <c r="B64" s="277" t="s">
        <v>152</v>
      </c>
      <c r="C64" s="18" t="s">
        <v>128</v>
      </c>
      <c r="D64" s="137"/>
      <c r="E64" s="20"/>
      <c r="F64" s="21"/>
      <c r="G64" s="21"/>
      <c r="H64" s="21"/>
      <c r="I64" s="21"/>
      <c r="J64" s="21"/>
      <c r="K64" s="21"/>
      <c r="L64" s="21"/>
      <c r="M64" s="21"/>
      <c r="N64" s="22"/>
      <c r="O64" s="23" t="s">
        <v>153</v>
      </c>
      <c r="P64" s="21"/>
      <c r="Q64" s="23" t="s">
        <v>153</v>
      </c>
      <c r="R64" s="21" t="s">
        <v>153</v>
      </c>
      <c r="S64" s="21" t="s">
        <v>153</v>
      </c>
      <c r="T64" s="21" t="s">
        <v>153</v>
      </c>
      <c r="U64" s="23" t="s">
        <v>153</v>
      </c>
      <c r="V64" s="21" t="s">
        <v>153</v>
      </c>
      <c r="W64" s="21" t="s">
        <v>153</v>
      </c>
      <c r="X64" s="21" t="s">
        <v>153</v>
      </c>
      <c r="Y64" s="23" t="s">
        <v>153</v>
      </c>
      <c r="Z64" s="21"/>
      <c r="AA64" s="21"/>
      <c r="AB64" s="21"/>
      <c r="AC64" s="24"/>
    </row>
    <row r="65" spans="2:29" x14ac:dyDescent="0.25">
      <c r="B65" s="278"/>
      <c r="C65" s="25" t="s">
        <v>129</v>
      </c>
      <c r="D65" s="133"/>
      <c r="E65" s="26"/>
      <c r="F65" s="27"/>
      <c r="G65" s="28"/>
      <c r="H65" s="28"/>
      <c r="I65" s="28"/>
      <c r="J65" s="28"/>
      <c r="K65" s="28"/>
      <c r="L65" s="28"/>
      <c r="M65" s="28"/>
      <c r="N65" s="29"/>
      <c r="O65" s="30" t="s">
        <v>153</v>
      </c>
      <c r="P65" s="28"/>
      <c r="Q65" s="30" t="s">
        <v>153</v>
      </c>
      <c r="R65" s="28" t="s">
        <v>153</v>
      </c>
      <c r="S65" s="28" t="s">
        <v>153</v>
      </c>
      <c r="T65" s="28" t="s">
        <v>153</v>
      </c>
      <c r="U65" s="30" t="s">
        <v>153</v>
      </c>
      <c r="V65" s="28" t="s">
        <v>153</v>
      </c>
      <c r="W65" s="28" t="s">
        <v>153</v>
      </c>
      <c r="X65" s="28" t="s">
        <v>153</v>
      </c>
      <c r="Y65" s="30" t="s">
        <v>153</v>
      </c>
      <c r="Z65" s="28"/>
      <c r="AA65" s="28"/>
      <c r="AB65" s="28"/>
      <c r="AC65" s="31"/>
    </row>
    <row r="66" spans="2:29" x14ac:dyDescent="0.25">
      <c r="B66" s="278"/>
      <c r="C66" s="25" t="s">
        <v>130</v>
      </c>
      <c r="D66" s="133"/>
      <c r="E66" s="26"/>
      <c r="F66" s="28"/>
      <c r="G66" s="27"/>
      <c r="H66" s="28"/>
      <c r="I66" s="28"/>
      <c r="J66" s="28"/>
      <c r="K66" s="28"/>
      <c r="L66" s="28"/>
      <c r="M66" s="28"/>
      <c r="N66" s="29"/>
      <c r="O66" s="30" t="s">
        <v>153</v>
      </c>
      <c r="P66" s="28"/>
      <c r="Q66" s="30" t="s">
        <v>153</v>
      </c>
      <c r="R66" s="28" t="s">
        <v>153</v>
      </c>
      <c r="S66" s="28" t="s">
        <v>153</v>
      </c>
      <c r="T66" s="28" t="s">
        <v>153</v>
      </c>
      <c r="U66" s="30" t="s">
        <v>153</v>
      </c>
      <c r="V66" s="28" t="s">
        <v>153</v>
      </c>
      <c r="W66" s="28" t="s">
        <v>153</v>
      </c>
      <c r="X66" s="28" t="s">
        <v>153</v>
      </c>
      <c r="Y66" s="30" t="s">
        <v>153</v>
      </c>
      <c r="Z66" s="28"/>
      <c r="AA66" s="28"/>
      <c r="AB66" s="28"/>
      <c r="AC66" s="31"/>
    </row>
    <row r="67" spans="2:29" x14ac:dyDescent="0.25">
      <c r="B67" s="278"/>
      <c r="C67" s="25" t="s">
        <v>131</v>
      </c>
      <c r="D67" s="133"/>
      <c r="E67" s="26"/>
      <c r="F67" s="28"/>
      <c r="G67" s="28"/>
      <c r="H67" s="27"/>
      <c r="I67" s="28"/>
      <c r="J67" s="28"/>
      <c r="K67" s="28"/>
      <c r="L67" s="28"/>
      <c r="M67" s="28"/>
      <c r="N67" s="29"/>
      <c r="O67" s="28"/>
      <c r="P67" s="28"/>
      <c r="Q67" s="28"/>
      <c r="R67" s="28" t="s">
        <v>153</v>
      </c>
      <c r="S67" s="28" t="s">
        <v>153</v>
      </c>
      <c r="T67" s="28" t="s">
        <v>153</v>
      </c>
      <c r="U67" s="30" t="s">
        <v>153</v>
      </c>
      <c r="V67" s="28" t="s">
        <v>153</v>
      </c>
      <c r="W67" s="28" t="s">
        <v>153</v>
      </c>
      <c r="X67" s="28"/>
      <c r="Y67" s="28"/>
      <c r="Z67" s="28"/>
      <c r="AA67" s="28"/>
      <c r="AB67" s="28"/>
      <c r="AC67" s="31"/>
    </row>
    <row r="68" spans="2:29" x14ac:dyDescent="0.25">
      <c r="B68" s="278"/>
      <c r="C68" s="32" t="s">
        <v>132</v>
      </c>
      <c r="D68" s="134"/>
      <c r="E68" s="26"/>
      <c r="F68" s="28"/>
      <c r="G68" s="28"/>
      <c r="H68" s="28"/>
      <c r="I68" s="27"/>
      <c r="J68" s="28"/>
      <c r="K68" s="28"/>
      <c r="L68" s="28"/>
      <c r="M68" s="28"/>
      <c r="N68" s="2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1"/>
    </row>
    <row r="69" spans="2:29" x14ac:dyDescent="0.25">
      <c r="B69" s="278"/>
      <c r="C69" s="32" t="s">
        <v>697</v>
      </c>
      <c r="D69" s="134"/>
      <c r="E69" s="26"/>
      <c r="F69" s="28"/>
      <c r="G69" s="28"/>
      <c r="H69" s="28"/>
      <c r="I69" s="28"/>
      <c r="J69" s="27"/>
      <c r="K69" s="28"/>
      <c r="L69" s="28"/>
      <c r="M69" s="28"/>
      <c r="N69" s="29"/>
      <c r="O69" s="30" t="s">
        <v>153</v>
      </c>
      <c r="P69" s="28"/>
      <c r="Q69" s="30" t="s">
        <v>153</v>
      </c>
      <c r="R69" s="30" t="s">
        <v>153</v>
      </c>
      <c r="S69" s="30" t="s">
        <v>153</v>
      </c>
      <c r="T69" s="30" t="s">
        <v>153</v>
      </c>
      <c r="U69" s="30" t="s">
        <v>153</v>
      </c>
      <c r="V69" s="28"/>
      <c r="W69" s="30" t="s">
        <v>153</v>
      </c>
      <c r="X69" s="30" t="s">
        <v>153</v>
      </c>
      <c r="Y69" s="30" t="s">
        <v>153</v>
      </c>
      <c r="Z69" s="28"/>
      <c r="AA69" s="28"/>
      <c r="AB69" s="28"/>
      <c r="AC69" s="31"/>
    </row>
    <row r="70" spans="2:29" x14ac:dyDescent="0.25">
      <c r="B70" s="278"/>
      <c r="C70" s="32" t="s">
        <v>134</v>
      </c>
      <c r="D70" s="134"/>
      <c r="E70" s="26"/>
      <c r="F70" s="28"/>
      <c r="G70" s="28"/>
      <c r="H70" s="28"/>
      <c r="I70" s="28"/>
      <c r="J70" s="28"/>
      <c r="K70" s="27"/>
      <c r="L70" s="28"/>
      <c r="M70" s="28"/>
      <c r="N70" s="29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31"/>
    </row>
    <row r="71" spans="2:29" x14ac:dyDescent="0.25">
      <c r="B71" s="278"/>
      <c r="C71" s="32" t="s">
        <v>135</v>
      </c>
      <c r="D71" s="134"/>
      <c r="E71" s="26"/>
      <c r="F71" s="28"/>
      <c r="G71" s="28"/>
      <c r="H71" s="28"/>
      <c r="I71" s="28"/>
      <c r="J71" s="28"/>
      <c r="K71" s="28"/>
      <c r="L71" s="27"/>
      <c r="M71" s="28"/>
      <c r="N71" s="29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31"/>
    </row>
    <row r="72" spans="2:29" x14ac:dyDescent="0.25">
      <c r="B72" s="278"/>
      <c r="C72" s="32" t="s">
        <v>136</v>
      </c>
      <c r="D72" s="134"/>
      <c r="E72" s="26"/>
      <c r="F72" s="28"/>
      <c r="G72" s="28"/>
      <c r="H72" s="28"/>
      <c r="I72" s="28"/>
      <c r="J72" s="28"/>
      <c r="K72" s="28"/>
      <c r="L72" s="28"/>
      <c r="M72" s="27"/>
      <c r="N72" s="29"/>
      <c r="O72" s="30" t="s">
        <v>153</v>
      </c>
      <c r="P72" s="28"/>
      <c r="Q72" s="30" t="s">
        <v>153</v>
      </c>
      <c r="R72" s="30" t="s">
        <v>153</v>
      </c>
      <c r="S72" s="30" t="s">
        <v>153</v>
      </c>
      <c r="T72" s="30" t="s">
        <v>153</v>
      </c>
      <c r="U72" s="30" t="s">
        <v>153</v>
      </c>
      <c r="V72" s="30" t="s">
        <v>153</v>
      </c>
      <c r="W72" s="30" t="s">
        <v>153</v>
      </c>
      <c r="X72" s="30" t="s">
        <v>153</v>
      </c>
      <c r="Y72" s="30" t="s">
        <v>153</v>
      </c>
      <c r="Z72" s="28"/>
      <c r="AA72" s="28"/>
      <c r="AB72" s="28"/>
      <c r="AC72" s="31"/>
    </row>
    <row r="73" spans="2:29" x14ac:dyDescent="0.25">
      <c r="B73" s="34"/>
      <c r="C73" s="25"/>
      <c r="D73" s="133"/>
      <c r="E73" s="35"/>
      <c r="F73" s="36"/>
      <c r="G73" s="36"/>
      <c r="H73" s="36"/>
      <c r="I73" s="36"/>
      <c r="J73" s="36"/>
      <c r="K73" s="36"/>
      <c r="L73" s="36"/>
      <c r="M73" s="36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9"/>
    </row>
    <row r="74" spans="2:29" x14ac:dyDescent="0.25">
      <c r="B74" s="270" t="s">
        <v>154</v>
      </c>
      <c r="C74" s="40" t="s">
        <v>587</v>
      </c>
      <c r="D74" s="138" t="s">
        <v>153</v>
      </c>
      <c r="E74" s="41" t="s">
        <v>153</v>
      </c>
      <c r="F74" s="30" t="s">
        <v>153</v>
      </c>
      <c r="G74" s="30" t="s">
        <v>153</v>
      </c>
      <c r="H74" s="28"/>
      <c r="I74" s="28"/>
      <c r="J74" s="30" t="s">
        <v>153</v>
      </c>
      <c r="K74" s="28"/>
      <c r="L74" s="28"/>
      <c r="M74" s="30" t="s">
        <v>153</v>
      </c>
      <c r="N74" s="37"/>
      <c r="O74" s="27"/>
      <c r="P74" s="28"/>
      <c r="Q74" s="30" t="s">
        <v>153</v>
      </c>
      <c r="R74" s="28" t="s">
        <v>153</v>
      </c>
      <c r="S74" s="28" t="s">
        <v>153</v>
      </c>
      <c r="T74" s="28" t="s">
        <v>153</v>
      </c>
      <c r="U74" s="30" t="s">
        <v>153</v>
      </c>
      <c r="V74" s="28" t="s">
        <v>153</v>
      </c>
      <c r="W74" s="28" t="s">
        <v>153</v>
      </c>
      <c r="X74" s="28" t="s">
        <v>153</v>
      </c>
      <c r="Y74" s="30" t="s">
        <v>153</v>
      </c>
      <c r="Z74" s="149" t="s">
        <v>153</v>
      </c>
      <c r="AA74" s="28"/>
      <c r="AB74" s="28"/>
      <c r="AC74" s="31"/>
    </row>
    <row r="75" spans="2:29" x14ac:dyDescent="0.25">
      <c r="B75" s="271"/>
      <c r="C75" s="40" t="s">
        <v>138</v>
      </c>
      <c r="D75" s="138"/>
      <c r="E75" s="26"/>
      <c r="F75" s="28"/>
      <c r="G75" s="28"/>
      <c r="H75" s="28"/>
      <c r="I75" s="28"/>
      <c r="J75" s="28"/>
      <c r="K75" s="28"/>
      <c r="L75" s="28"/>
      <c r="M75" s="28"/>
      <c r="N75" s="42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1"/>
    </row>
    <row r="76" spans="2:29" x14ac:dyDescent="0.25">
      <c r="B76" s="271"/>
      <c r="C76" s="25" t="s">
        <v>139</v>
      </c>
      <c r="D76" s="138"/>
      <c r="E76" s="41" t="s">
        <v>153</v>
      </c>
      <c r="F76" s="30" t="s">
        <v>153</v>
      </c>
      <c r="G76" s="30" t="s">
        <v>153</v>
      </c>
      <c r="H76" s="28"/>
      <c r="I76" s="28"/>
      <c r="J76" s="30" t="s">
        <v>153</v>
      </c>
      <c r="K76" s="28"/>
      <c r="L76" s="28"/>
      <c r="M76" s="30" t="s">
        <v>153</v>
      </c>
      <c r="N76" s="42"/>
      <c r="O76" s="30" t="s">
        <v>153</v>
      </c>
      <c r="P76" s="28"/>
      <c r="Q76" s="27"/>
      <c r="R76" s="30" t="s">
        <v>153</v>
      </c>
      <c r="S76" s="30" t="s">
        <v>153</v>
      </c>
      <c r="T76" s="30" t="s">
        <v>153</v>
      </c>
      <c r="U76" s="28"/>
      <c r="V76" s="28"/>
      <c r="W76" s="30" t="s">
        <v>153</v>
      </c>
      <c r="X76" s="30" t="s">
        <v>153</v>
      </c>
      <c r="Y76" s="30" t="s">
        <v>153</v>
      </c>
      <c r="Z76" s="28"/>
      <c r="AA76" s="28"/>
      <c r="AB76" s="28"/>
      <c r="AC76" s="31"/>
    </row>
    <row r="77" spans="2:29" x14ac:dyDescent="0.25">
      <c r="B77" s="271"/>
      <c r="C77" s="25" t="s">
        <v>140</v>
      </c>
      <c r="D77" s="138"/>
      <c r="E77" s="26" t="s">
        <v>153</v>
      </c>
      <c r="F77" s="28" t="s">
        <v>153</v>
      </c>
      <c r="G77" s="28" t="s">
        <v>153</v>
      </c>
      <c r="H77" s="28" t="s">
        <v>153</v>
      </c>
      <c r="I77" s="28"/>
      <c r="J77" s="30" t="s">
        <v>153</v>
      </c>
      <c r="K77" s="28"/>
      <c r="L77" s="28"/>
      <c r="M77" s="30" t="s">
        <v>153</v>
      </c>
      <c r="N77" s="42"/>
      <c r="O77" s="28" t="s">
        <v>153</v>
      </c>
      <c r="P77" s="28"/>
      <c r="Q77" s="30" t="s">
        <v>153</v>
      </c>
      <c r="R77" s="27"/>
      <c r="S77" s="28" t="s">
        <v>153</v>
      </c>
      <c r="T77" s="28"/>
      <c r="U77" s="28" t="s">
        <v>153</v>
      </c>
      <c r="V77" s="28" t="s">
        <v>153</v>
      </c>
      <c r="W77" s="28" t="s">
        <v>153</v>
      </c>
      <c r="X77" s="28" t="s">
        <v>153</v>
      </c>
      <c r="Y77" s="30" t="s">
        <v>153</v>
      </c>
      <c r="Z77" s="28"/>
      <c r="AA77" s="28"/>
      <c r="AB77" s="28"/>
      <c r="AC77" s="31"/>
    </row>
    <row r="78" spans="2:29" x14ac:dyDescent="0.25">
      <c r="B78" s="271"/>
      <c r="C78" s="25" t="s">
        <v>141</v>
      </c>
      <c r="D78" s="138" t="s">
        <v>153</v>
      </c>
      <c r="E78" s="26" t="s">
        <v>153</v>
      </c>
      <c r="F78" s="28" t="s">
        <v>153</v>
      </c>
      <c r="G78" s="28" t="s">
        <v>153</v>
      </c>
      <c r="H78" s="28" t="s">
        <v>153</v>
      </c>
      <c r="I78" s="28"/>
      <c r="J78" s="30" t="s">
        <v>153</v>
      </c>
      <c r="K78" s="28"/>
      <c r="L78" s="28"/>
      <c r="M78" s="30" t="s">
        <v>153</v>
      </c>
      <c r="N78" s="42"/>
      <c r="O78" s="28" t="s">
        <v>153</v>
      </c>
      <c r="P78" s="28"/>
      <c r="Q78" s="30" t="s">
        <v>153</v>
      </c>
      <c r="R78" s="28" t="s">
        <v>153</v>
      </c>
      <c r="S78" s="27"/>
      <c r="T78" s="28"/>
      <c r="U78" s="28" t="s">
        <v>153</v>
      </c>
      <c r="V78" s="28" t="s">
        <v>153</v>
      </c>
      <c r="W78" s="28" t="s">
        <v>153</v>
      </c>
      <c r="X78" s="28" t="s">
        <v>153</v>
      </c>
      <c r="Y78" s="30" t="s">
        <v>153</v>
      </c>
      <c r="Z78" s="28"/>
      <c r="AA78" s="28"/>
      <c r="AB78" s="28"/>
      <c r="AC78" s="31"/>
    </row>
    <row r="79" spans="2:29" x14ac:dyDescent="0.25">
      <c r="B79" s="271"/>
      <c r="C79" s="25" t="s">
        <v>142</v>
      </c>
      <c r="D79" s="138"/>
      <c r="E79" s="26" t="s">
        <v>153</v>
      </c>
      <c r="F79" s="28" t="s">
        <v>153</v>
      </c>
      <c r="G79" s="28" t="s">
        <v>153</v>
      </c>
      <c r="H79" s="28" t="s">
        <v>153</v>
      </c>
      <c r="I79" s="28"/>
      <c r="J79" s="30" t="s">
        <v>153</v>
      </c>
      <c r="K79" s="28"/>
      <c r="L79" s="28"/>
      <c r="M79" s="30" t="s">
        <v>153</v>
      </c>
      <c r="N79" s="42"/>
      <c r="O79" s="28" t="s">
        <v>153</v>
      </c>
      <c r="P79" s="28"/>
      <c r="Q79" s="30" t="s">
        <v>153</v>
      </c>
      <c r="R79" s="28"/>
      <c r="S79" s="28"/>
      <c r="T79" s="27"/>
      <c r="U79" s="28" t="s">
        <v>153</v>
      </c>
      <c r="V79" s="28" t="s">
        <v>153</v>
      </c>
      <c r="W79" s="28" t="s">
        <v>153</v>
      </c>
      <c r="X79" s="28" t="s">
        <v>153</v>
      </c>
      <c r="Y79" s="30" t="s">
        <v>153</v>
      </c>
      <c r="Z79" s="28"/>
      <c r="AA79" s="28"/>
      <c r="AB79" s="28"/>
      <c r="AC79" s="31"/>
    </row>
    <row r="80" spans="2:29" x14ac:dyDescent="0.25">
      <c r="B80" s="271"/>
      <c r="C80" s="25" t="s">
        <v>143</v>
      </c>
      <c r="D80" s="138"/>
      <c r="E80" s="41" t="s">
        <v>153</v>
      </c>
      <c r="F80" s="30" t="s">
        <v>153</v>
      </c>
      <c r="G80" s="30" t="s">
        <v>153</v>
      </c>
      <c r="H80" s="30" t="s">
        <v>153</v>
      </c>
      <c r="I80" s="28"/>
      <c r="J80" s="30" t="s">
        <v>153</v>
      </c>
      <c r="K80" s="28"/>
      <c r="L80" s="28"/>
      <c r="M80" s="30" t="s">
        <v>153</v>
      </c>
      <c r="N80" s="42"/>
      <c r="O80" s="30" t="s">
        <v>153</v>
      </c>
      <c r="P80" s="28"/>
      <c r="Q80" s="28"/>
      <c r="R80" s="28" t="s">
        <v>153</v>
      </c>
      <c r="S80" s="28" t="s">
        <v>153</v>
      </c>
      <c r="T80" s="28" t="s">
        <v>153</v>
      </c>
      <c r="U80" s="27"/>
      <c r="V80" s="28" t="s">
        <v>153</v>
      </c>
      <c r="W80" s="28" t="s">
        <v>153</v>
      </c>
      <c r="X80" s="28" t="s">
        <v>153</v>
      </c>
      <c r="Y80" s="30" t="s">
        <v>153</v>
      </c>
      <c r="Z80" s="28"/>
      <c r="AA80" s="28"/>
      <c r="AB80" s="28"/>
      <c r="AC80" s="31"/>
    </row>
    <row r="81" spans="2:29" x14ac:dyDescent="0.25">
      <c r="B81" s="271"/>
      <c r="C81" s="25" t="s">
        <v>155</v>
      </c>
      <c r="D81" s="138"/>
      <c r="E81" s="26" t="s">
        <v>153</v>
      </c>
      <c r="F81" s="28" t="s">
        <v>153</v>
      </c>
      <c r="G81" s="28" t="s">
        <v>153</v>
      </c>
      <c r="H81" s="28" t="s">
        <v>153</v>
      </c>
      <c r="I81" s="28"/>
      <c r="J81" s="28" t="s">
        <v>60</v>
      </c>
      <c r="K81" s="28"/>
      <c r="L81" s="28"/>
      <c r="M81" s="30" t="s">
        <v>153</v>
      </c>
      <c r="N81" s="42"/>
      <c r="O81" s="28" t="s">
        <v>153</v>
      </c>
      <c r="P81" s="28"/>
      <c r="Q81" s="28"/>
      <c r="R81" s="28" t="s">
        <v>153</v>
      </c>
      <c r="S81" s="28" t="s">
        <v>153</v>
      </c>
      <c r="T81" s="28" t="s">
        <v>153</v>
      </c>
      <c r="U81" s="28" t="s">
        <v>153</v>
      </c>
      <c r="V81" s="27"/>
      <c r="W81" s="28" t="s">
        <v>153</v>
      </c>
      <c r="X81" s="30" t="s">
        <v>153</v>
      </c>
      <c r="Y81" s="28"/>
      <c r="Z81" s="28"/>
      <c r="AA81" s="28"/>
      <c r="AB81" s="28"/>
      <c r="AC81" s="31"/>
    </row>
    <row r="82" spans="2:29" x14ac:dyDescent="0.25">
      <c r="B82" s="271"/>
      <c r="C82" s="25" t="s">
        <v>145</v>
      </c>
      <c r="D82" s="138" t="s">
        <v>153</v>
      </c>
      <c r="E82" s="26" t="s">
        <v>153</v>
      </c>
      <c r="F82" s="28" t="s">
        <v>153</v>
      </c>
      <c r="G82" s="28" t="s">
        <v>153</v>
      </c>
      <c r="H82" s="28" t="s">
        <v>153</v>
      </c>
      <c r="I82" s="28"/>
      <c r="J82" s="30" t="s">
        <v>153</v>
      </c>
      <c r="K82" s="28"/>
      <c r="L82" s="28"/>
      <c r="M82" s="30" t="s">
        <v>153</v>
      </c>
      <c r="N82" s="42"/>
      <c r="O82" s="28" t="s">
        <v>153</v>
      </c>
      <c r="P82" s="28"/>
      <c r="Q82" s="30" t="s">
        <v>153</v>
      </c>
      <c r="R82" s="28" t="s">
        <v>153</v>
      </c>
      <c r="S82" s="28" t="s">
        <v>153</v>
      </c>
      <c r="T82" s="28" t="s">
        <v>153</v>
      </c>
      <c r="U82" s="28" t="s">
        <v>153</v>
      </c>
      <c r="V82" s="28" t="s">
        <v>153</v>
      </c>
      <c r="W82" s="27"/>
      <c r="X82" s="28" t="s">
        <v>153</v>
      </c>
      <c r="Y82" s="28"/>
      <c r="Z82" s="28"/>
      <c r="AA82" s="28"/>
      <c r="AB82" s="28"/>
      <c r="AC82" s="31"/>
    </row>
    <row r="83" spans="2:29" x14ac:dyDescent="0.25">
      <c r="B83" s="271"/>
      <c r="C83" s="25" t="s">
        <v>146</v>
      </c>
      <c r="D83" s="138"/>
      <c r="E83" s="26" t="s">
        <v>153</v>
      </c>
      <c r="F83" s="28" t="s">
        <v>153</v>
      </c>
      <c r="G83" s="28" t="s">
        <v>153</v>
      </c>
      <c r="H83" s="28"/>
      <c r="I83" s="28"/>
      <c r="J83" s="30" t="s">
        <v>153</v>
      </c>
      <c r="K83" s="28"/>
      <c r="L83" s="28"/>
      <c r="M83" s="30" t="s">
        <v>153</v>
      </c>
      <c r="N83" s="42"/>
      <c r="O83" s="28" t="s">
        <v>153</v>
      </c>
      <c r="P83" s="28"/>
      <c r="Q83" s="30" t="s">
        <v>153</v>
      </c>
      <c r="R83" s="28" t="s">
        <v>153</v>
      </c>
      <c r="S83" s="28" t="s">
        <v>153</v>
      </c>
      <c r="T83" s="28" t="s">
        <v>153</v>
      </c>
      <c r="U83" s="28" t="s">
        <v>153</v>
      </c>
      <c r="V83" s="30" t="s">
        <v>153</v>
      </c>
      <c r="W83" s="28" t="s">
        <v>153</v>
      </c>
      <c r="X83" s="27"/>
      <c r="Y83" s="28"/>
      <c r="Z83" s="28"/>
      <c r="AA83" s="28"/>
      <c r="AB83" s="28"/>
      <c r="AC83" s="31"/>
    </row>
    <row r="84" spans="2:29" x14ac:dyDescent="0.25">
      <c r="B84" s="271"/>
      <c r="C84" s="25" t="s">
        <v>147</v>
      </c>
      <c r="D84" s="138"/>
      <c r="E84" s="41" t="s">
        <v>153</v>
      </c>
      <c r="F84" s="30" t="s">
        <v>153</v>
      </c>
      <c r="G84" s="30" t="s">
        <v>153</v>
      </c>
      <c r="H84" s="28"/>
      <c r="I84" s="28"/>
      <c r="J84" s="30" t="s">
        <v>153</v>
      </c>
      <c r="K84" s="28"/>
      <c r="L84" s="28"/>
      <c r="M84" s="30" t="s">
        <v>153</v>
      </c>
      <c r="N84" s="42"/>
      <c r="O84" s="30" t="s">
        <v>153</v>
      </c>
      <c r="P84" s="28"/>
      <c r="Q84" s="30" t="s">
        <v>153</v>
      </c>
      <c r="R84" s="30" t="s">
        <v>153</v>
      </c>
      <c r="S84" s="30" t="s">
        <v>153</v>
      </c>
      <c r="T84" s="30" t="s">
        <v>153</v>
      </c>
      <c r="U84" s="30" t="s">
        <v>153</v>
      </c>
      <c r="V84" s="28"/>
      <c r="W84" s="28"/>
      <c r="X84" s="28"/>
      <c r="Y84" s="27"/>
      <c r="Z84" s="28"/>
      <c r="AA84" s="28"/>
      <c r="AB84" s="28"/>
      <c r="AC84" s="31"/>
    </row>
    <row r="85" spans="2:29" x14ac:dyDescent="0.25">
      <c r="B85" s="271"/>
      <c r="C85" s="25" t="s">
        <v>148</v>
      </c>
      <c r="D85" s="133"/>
      <c r="E85" s="26"/>
      <c r="F85" s="28"/>
      <c r="G85" s="28"/>
      <c r="H85" s="28"/>
      <c r="I85" s="28"/>
      <c r="J85" s="28"/>
      <c r="K85" s="28"/>
      <c r="L85" s="28"/>
      <c r="M85" s="28"/>
      <c r="N85" s="42"/>
      <c r="O85" s="149" t="s">
        <v>153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7"/>
      <c r="AA85" s="28"/>
      <c r="AB85" s="28"/>
      <c r="AC85" s="31"/>
    </row>
    <row r="86" spans="2:29" x14ac:dyDescent="0.25">
      <c r="B86" s="271"/>
      <c r="C86" s="25" t="s">
        <v>149</v>
      </c>
      <c r="D86" s="133"/>
      <c r="E86" s="26"/>
      <c r="F86" s="28"/>
      <c r="G86" s="28"/>
      <c r="H86" s="28"/>
      <c r="I86" s="28"/>
      <c r="J86" s="28"/>
      <c r="K86" s="28"/>
      <c r="L86" s="28"/>
      <c r="M86" s="28"/>
      <c r="N86" s="42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7"/>
      <c r="AB86" s="28"/>
      <c r="AC86" s="31"/>
    </row>
    <row r="87" spans="2:29" x14ac:dyDescent="0.25">
      <c r="B87" s="271"/>
      <c r="C87" s="25" t="s">
        <v>150</v>
      </c>
      <c r="D87" s="133"/>
      <c r="E87" s="26"/>
      <c r="F87" s="28"/>
      <c r="G87" s="28"/>
      <c r="H87" s="28"/>
      <c r="I87" s="28"/>
      <c r="J87" s="28"/>
      <c r="K87" s="28"/>
      <c r="L87" s="28"/>
      <c r="M87" s="28"/>
      <c r="N87" s="42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7"/>
      <c r="AC87" s="31"/>
    </row>
    <row r="88" spans="2:29" ht="15.75" thickBot="1" x14ac:dyDescent="0.3">
      <c r="B88" s="272"/>
      <c r="C88" s="139" t="s">
        <v>156</v>
      </c>
      <c r="D88" s="133" t="s">
        <v>696</v>
      </c>
      <c r="E88" s="44"/>
      <c r="F88" s="45"/>
      <c r="G88" s="45"/>
      <c r="H88" s="45"/>
      <c r="I88" s="45"/>
      <c r="J88" s="45"/>
      <c r="K88" s="45"/>
      <c r="L88" s="45"/>
      <c r="M88" s="45"/>
      <c r="N88" s="46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7"/>
    </row>
    <row r="89" spans="2:29" ht="15.75" thickBot="1" x14ac:dyDescent="0.3">
      <c r="B89" s="4"/>
      <c r="C89" s="48"/>
      <c r="D89" s="13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ht="15" customHeight="1" thickTop="1" x14ac:dyDescent="0.25">
      <c r="B90" s="273" t="s">
        <v>159</v>
      </c>
      <c r="C90" s="274"/>
      <c r="D90" s="279" t="s">
        <v>873</v>
      </c>
      <c r="E90" s="6" t="s">
        <v>126</v>
      </c>
      <c r="F90" s="7"/>
      <c r="G90" s="7"/>
      <c r="H90" s="7"/>
      <c r="I90" s="7"/>
      <c r="J90" s="7"/>
      <c r="K90" s="7"/>
      <c r="L90" s="7"/>
      <c r="M90" s="7"/>
      <c r="N90" s="8"/>
      <c r="O90" s="7" t="s">
        <v>127</v>
      </c>
      <c r="P90" s="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10"/>
    </row>
    <row r="91" spans="2:29" ht="224.25" customHeight="1" thickBot="1" x14ac:dyDescent="0.3">
      <c r="B91" s="275"/>
      <c r="C91" s="276"/>
      <c r="D91" s="280"/>
      <c r="E91" s="12" t="s">
        <v>128</v>
      </c>
      <c r="F91" s="13" t="s">
        <v>129</v>
      </c>
      <c r="G91" s="13" t="s">
        <v>130</v>
      </c>
      <c r="H91" s="13" t="s">
        <v>131</v>
      </c>
      <c r="I91" s="13" t="s">
        <v>132</v>
      </c>
      <c r="J91" s="13" t="s">
        <v>697</v>
      </c>
      <c r="K91" s="13" t="s">
        <v>134</v>
      </c>
      <c r="L91" s="13" t="s">
        <v>135</v>
      </c>
      <c r="M91" s="13" t="s">
        <v>136</v>
      </c>
      <c r="N91" s="14"/>
      <c r="O91" s="13" t="s">
        <v>587</v>
      </c>
      <c r="P91" s="13" t="s">
        <v>138</v>
      </c>
      <c r="Q91" s="13" t="s">
        <v>139</v>
      </c>
      <c r="R91" s="13" t="s">
        <v>140</v>
      </c>
      <c r="S91" s="13" t="s">
        <v>141</v>
      </c>
      <c r="T91" s="13" t="s">
        <v>142</v>
      </c>
      <c r="U91" s="13" t="s">
        <v>143</v>
      </c>
      <c r="V91" s="13" t="s">
        <v>144</v>
      </c>
      <c r="W91" s="13" t="s">
        <v>145</v>
      </c>
      <c r="X91" s="13" t="s">
        <v>146</v>
      </c>
      <c r="Y91" s="15" t="s">
        <v>147</v>
      </c>
      <c r="Z91" s="15" t="s">
        <v>148</v>
      </c>
      <c r="AA91" s="16" t="s">
        <v>149</v>
      </c>
      <c r="AB91" s="16" t="s">
        <v>150</v>
      </c>
      <c r="AC91" s="17" t="s">
        <v>151</v>
      </c>
    </row>
    <row r="92" spans="2:29" x14ac:dyDescent="0.25">
      <c r="B92" s="277" t="s">
        <v>152</v>
      </c>
      <c r="C92" s="18" t="s">
        <v>128</v>
      </c>
      <c r="D92" s="137"/>
      <c r="E92" s="20"/>
      <c r="F92" s="21"/>
      <c r="G92" s="21"/>
      <c r="H92" s="21"/>
      <c r="I92" s="21"/>
      <c r="J92" s="21"/>
      <c r="K92" s="21"/>
      <c r="L92" s="21"/>
      <c r="M92" s="21"/>
      <c r="N92" s="22"/>
      <c r="O92" s="23" t="s">
        <v>153</v>
      </c>
      <c r="P92" s="21"/>
      <c r="Q92" s="21"/>
      <c r="R92" s="21" t="s">
        <v>153</v>
      </c>
      <c r="S92" s="21" t="s">
        <v>153</v>
      </c>
      <c r="T92" s="21" t="s">
        <v>153</v>
      </c>
      <c r="U92" s="23" t="s">
        <v>153</v>
      </c>
      <c r="V92" s="21"/>
      <c r="W92" s="21" t="s">
        <v>153</v>
      </c>
      <c r="X92" s="21"/>
      <c r="Y92" s="21"/>
      <c r="Z92" s="21"/>
      <c r="AA92" s="23" t="s">
        <v>153</v>
      </c>
      <c r="AB92" s="21"/>
      <c r="AC92" s="24"/>
    </row>
    <row r="93" spans="2:29" x14ac:dyDescent="0.25">
      <c r="B93" s="278"/>
      <c r="C93" s="25" t="s">
        <v>129</v>
      </c>
      <c r="D93" s="133"/>
      <c r="E93" s="26"/>
      <c r="F93" s="27"/>
      <c r="G93" s="28"/>
      <c r="H93" s="28"/>
      <c r="I93" s="28"/>
      <c r="J93" s="28"/>
      <c r="K93" s="28"/>
      <c r="L93" s="28"/>
      <c r="M93" s="28"/>
      <c r="N93" s="29"/>
      <c r="O93" s="30" t="s">
        <v>153</v>
      </c>
      <c r="P93" s="28"/>
      <c r="Q93" s="28"/>
      <c r="R93" s="28" t="s">
        <v>153</v>
      </c>
      <c r="S93" s="28" t="s">
        <v>153</v>
      </c>
      <c r="T93" s="28" t="s">
        <v>153</v>
      </c>
      <c r="U93" s="30" t="s">
        <v>153</v>
      </c>
      <c r="V93" s="28"/>
      <c r="W93" s="28" t="s">
        <v>153</v>
      </c>
      <c r="X93" s="28"/>
      <c r="Y93" s="28"/>
      <c r="Z93" s="28"/>
      <c r="AA93" s="30" t="s">
        <v>153</v>
      </c>
      <c r="AB93" s="28"/>
      <c r="AC93" s="31"/>
    </row>
    <row r="94" spans="2:29" x14ac:dyDescent="0.25">
      <c r="B94" s="278"/>
      <c r="C94" s="25" t="s">
        <v>130</v>
      </c>
      <c r="D94" s="133"/>
      <c r="E94" s="26"/>
      <c r="F94" s="28"/>
      <c r="G94" s="27"/>
      <c r="H94" s="28"/>
      <c r="I94" s="28"/>
      <c r="J94" s="28"/>
      <c r="K94" s="28"/>
      <c r="L94" s="28"/>
      <c r="M94" s="28"/>
      <c r="N94" s="29"/>
      <c r="O94" s="30" t="s">
        <v>153</v>
      </c>
      <c r="P94" s="28"/>
      <c r="Q94" s="28"/>
      <c r="R94" s="28" t="s">
        <v>153</v>
      </c>
      <c r="S94" s="28" t="s">
        <v>153</v>
      </c>
      <c r="T94" s="28" t="s">
        <v>153</v>
      </c>
      <c r="U94" s="30" t="s">
        <v>153</v>
      </c>
      <c r="V94" s="28"/>
      <c r="W94" s="28" t="s">
        <v>153</v>
      </c>
      <c r="X94" s="28"/>
      <c r="Y94" s="28"/>
      <c r="Z94" s="28"/>
      <c r="AA94" s="30" t="s">
        <v>153</v>
      </c>
      <c r="AB94" s="28"/>
      <c r="AC94" s="31"/>
    </row>
    <row r="95" spans="2:29" x14ac:dyDescent="0.25">
      <c r="B95" s="278"/>
      <c r="C95" s="25" t="s">
        <v>131</v>
      </c>
      <c r="D95" s="133"/>
      <c r="E95" s="26"/>
      <c r="F95" s="28"/>
      <c r="G95" s="28"/>
      <c r="H95" s="27"/>
      <c r="I95" s="28"/>
      <c r="J95" s="28"/>
      <c r="K95" s="28"/>
      <c r="L95" s="28"/>
      <c r="M95" s="28"/>
      <c r="N95" s="29"/>
      <c r="O95" s="30" t="s">
        <v>153</v>
      </c>
      <c r="P95" s="28"/>
      <c r="Q95" s="28"/>
      <c r="R95" s="28" t="s">
        <v>153</v>
      </c>
      <c r="S95" s="28" t="s">
        <v>153</v>
      </c>
      <c r="T95" s="28" t="s">
        <v>153</v>
      </c>
      <c r="U95" s="30" t="s">
        <v>153</v>
      </c>
      <c r="V95" s="28"/>
      <c r="W95" s="28" t="s">
        <v>153</v>
      </c>
      <c r="X95" s="28"/>
      <c r="Y95" s="28"/>
      <c r="Z95" s="28"/>
      <c r="AA95" s="28"/>
      <c r="AB95" s="28"/>
      <c r="AC95" s="31"/>
    </row>
    <row r="96" spans="2:29" x14ac:dyDescent="0.25">
      <c r="B96" s="278"/>
      <c r="C96" s="32" t="s">
        <v>132</v>
      </c>
      <c r="D96" s="134"/>
      <c r="E96" s="26"/>
      <c r="F96" s="28"/>
      <c r="G96" s="28"/>
      <c r="H96" s="28"/>
      <c r="I96" s="27"/>
      <c r="J96" s="28"/>
      <c r="K96" s="28"/>
      <c r="L96" s="28"/>
      <c r="M96" s="28"/>
      <c r="N96" s="29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31"/>
    </row>
    <row r="97" spans="2:29" x14ac:dyDescent="0.25">
      <c r="B97" s="278"/>
      <c r="C97" s="32" t="s">
        <v>697</v>
      </c>
      <c r="D97" s="134"/>
      <c r="E97" s="26"/>
      <c r="F97" s="28"/>
      <c r="G97" s="28"/>
      <c r="H97" s="28"/>
      <c r="I97" s="28"/>
      <c r="J97" s="27"/>
      <c r="K97" s="28"/>
      <c r="L97" s="28"/>
      <c r="M97" s="28"/>
      <c r="N97" s="29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30" t="s">
        <v>153</v>
      </c>
      <c r="AB97" s="28"/>
      <c r="AC97" s="31"/>
    </row>
    <row r="98" spans="2:29" x14ac:dyDescent="0.25">
      <c r="B98" s="278"/>
      <c r="C98" s="32" t="s">
        <v>134</v>
      </c>
      <c r="D98" s="134"/>
      <c r="E98" s="26"/>
      <c r="F98" s="28"/>
      <c r="G98" s="28"/>
      <c r="H98" s="28"/>
      <c r="I98" s="28"/>
      <c r="J98" s="28"/>
      <c r="K98" s="27"/>
      <c r="L98" s="28"/>
      <c r="M98" s="28"/>
      <c r="N98" s="29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31"/>
    </row>
    <row r="99" spans="2:29" x14ac:dyDescent="0.25">
      <c r="B99" s="278"/>
      <c r="C99" s="32" t="s">
        <v>135</v>
      </c>
      <c r="D99" s="134"/>
      <c r="E99" s="26"/>
      <c r="F99" s="28"/>
      <c r="G99" s="28"/>
      <c r="H99" s="28"/>
      <c r="I99" s="28"/>
      <c r="J99" s="28"/>
      <c r="K99" s="28"/>
      <c r="L99" s="27"/>
      <c r="M99" s="28"/>
      <c r="N99" s="29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31"/>
    </row>
    <row r="100" spans="2:29" x14ac:dyDescent="0.25">
      <c r="B100" s="278"/>
      <c r="C100" s="32" t="s">
        <v>136</v>
      </c>
      <c r="D100" s="134"/>
      <c r="E100" s="26"/>
      <c r="F100" s="28"/>
      <c r="G100" s="28"/>
      <c r="H100" s="28"/>
      <c r="I100" s="28"/>
      <c r="J100" s="28"/>
      <c r="K100" s="28"/>
      <c r="L100" s="28"/>
      <c r="M100" s="27"/>
      <c r="N100" s="29"/>
      <c r="O100" s="30" t="s">
        <v>153</v>
      </c>
      <c r="P100" s="28"/>
      <c r="Q100" s="28"/>
      <c r="R100" s="30" t="s">
        <v>153</v>
      </c>
      <c r="S100" s="30" t="s">
        <v>153</v>
      </c>
      <c r="T100" s="30" t="s">
        <v>153</v>
      </c>
      <c r="U100" s="30" t="s">
        <v>153</v>
      </c>
      <c r="V100" s="28"/>
      <c r="W100" s="28"/>
      <c r="X100" s="28"/>
      <c r="Y100" s="28"/>
      <c r="Z100" s="28"/>
      <c r="AA100" s="30" t="s">
        <v>153</v>
      </c>
      <c r="AB100" s="28"/>
      <c r="AC100" s="31"/>
    </row>
    <row r="101" spans="2:29" x14ac:dyDescent="0.25">
      <c r="B101" s="34"/>
      <c r="C101" s="25"/>
      <c r="D101" s="133"/>
      <c r="E101" s="35"/>
      <c r="F101" s="36"/>
      <c r="G101" s="36"/>
      <c r="H101" s="36"/>
      <c r="I101" s="36"/>
      <c r="J101" s="36"/>
      <c r="K101" s="36"/>
      <c r="L101" s="36"/>
      <c r="M101" s="36"/>
      <c r="N101" s="37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9"/>
    </row>
    <row r="102" spans="2:29" x14ac:dyDescent="0.25">
      <c r="B102" s="270" t="s">
        <v>154</v>
      </c>
      <c r="C102" s="40" t="s">
        <v>587</v>
      </c>
      <c r="D102" s="138" t="s">
        <v>153</v>
      </c>
      <c r="E102" s="41" t="s">
        <v>153</v>
      </c>
      <c r="F102" s="30" t="s">
        <v>153</v>
      </c>
      <c r="G102" s="30" t="s">
        <v>153</v>
      </c>
      <c r="H102" s="30" t="s">
        <v>153</v>
      </c>
      <c r="I102" s="28"/>
      <c r="J102" s="28"/>
      <c r="K102" s="28"/>
      <c r="L102" s="28"/>
      <c r="M102" s="30" t="s">
        <v>153</v>
      </c>
      <c r="N102" s="37"/>
      <c r="O102" s="27"/>
      <c r="P102" s="28"/>
      <c r="Q102" s="28"/>
      <c r="R102" s="28" t="s">
        <v>153</v>
      </c>
      <c r="S102" s="28" t="s">
        <v>153</v>
      </c>
      <c r="T102" s="28" t="s">
        <v>153</v>
      </c>
      <c r="U102" s="28"/>
      <c r="V102" s="28"/>
      <c r="W102" s="28" t="s">
        <v>153</v>
      </c>
      <c r="X102" s="28"/>
      <c r="Y102" s="28"/>
      <c r="Z102" s="149" t="s">
        <v>153</v>
      </c>
      <c r="AA102" s="30" t="s">
        <v>153</v>
      </c>
      <c r="AB102" s="28"/>
      <c r="AC102" s="31"/>
    </row>
    <row r="103" spans="2:29" x14ac:dyDescent="0.25">
      <c r="B103" s="271"/>
      <c r="C103" s="40" t="s">
        <v>138</v>
      </c>
      <c r="D103" s="138"/>
      <c r="E103" s="26"/>
      <c r="F103" s="28"/>
      <c r="G103" s="28"/>
      <c r="H103" s="28"/>
      <c r="I103" s="28"/>
      <c r="J103" s="28"/>
      <c r="K103" s="28"/>
      <c r="L103" s="28"/>
      <c r="M103" s="28"/>
      <c r="N103" s="42"/>
      <c r="O103" s="28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31"/>
    </row>
    <row r="104" spans="2:29" x14ac:dyDescent="0.25">
      <c r="B104" s="271"/>
      <c r="C104" s="25" t="s">
        <v>139</v>
      </c>
      <c r="D104" s="138"/>
      <c r="E104" s="26"/>
      <c r="F104" s="28"/>
      <c r="G104" s="28"/>
      <c r="H104" s="28"/>
      <c r="I104" s="28"/>
      <c r="J104" s="28"/>
      <c r="K104" s="28"/>
      <c r="L104" s="28"/>
      <c r="M104" s="28"/>
      <c r="N104" s="42"/>
      <c r="O104" s="28"/>
      <c r="P104" s="28"/>
      <c r="Q104" s="27"/>
      <c r="R104" s="28" t="s">
        <v>153</v>
      </c>
      <c r="S104" s="28" t="s">
        <v>153</v>
      </c>
      <c r="T104" s="28" t="s">
        <v>153</v>
      </c>
      <c r="U104" s="28"/>
      <c r="V104" s="28"/>
      <c r="W104" s="28" t="s">
        <v>153</v>
      </c>
      <c r="X104" s="28"/>
      <c r="Y104" s="28"/>
      <c r="Z104" s="28"/>
      <c r="AA104" s="28"/>
      <c r="AB104" s="28"/>
      <c r="AC104" s="31"/>
    </row>
    <row r="105" spans="2:29" x14ac:dyDescent="0.25">
      <c r="B105" s="271"/>
      <c r="C105" s="25" t="s">
        <v>140</v>
      </c>
      <c r="D105" s="138"/>
      <c r="E105" s="26" t="s">
        <v>153</v>
      </c>
      <c r="F105" s="28" t="s">
        <v>153</v>
      </c>
      <c r="G105" s="28" t="s">
        <v>153</v>
      </c>
      <c r="H105" s="28" t="s">
        <v>153</v>
      </c>
      <c r="I105" s="28"/>
      <c r="J105" s="28"/>
      <c r="K105" s="28"/>
      <c r="L105" s="28"/>
      <c r="M105" s="30" t="s">
        <v>153</v>
      </c>
      <c r="N105" s="42"/>
      <c r="O105" s="30" t="s">
        <v>153</v>
      </c>
      <c r="P105" s="28"/>
      <c r="Q105" s="28" t="s">
        <v>153</v>
      </c>
      <c r="R105" s="27"/>
      <c r="S105" s="28" t="s">
        <v>153</v>
      </c>
      <c r="T105" s="28"/>
      <c r="U105" s="28" t="s">
        <v>153</v>
      </c>
      <c r="V105" s="28"/>
      <c r="W105" s="28" t="s">
        <v>153</v>
      </c>
      <c r="X105" s="28"/>
      <c r="Y105" s="28"/>
      <c r="Z105" s="28"/>
      <c r="AA105" s="28" t="s">
        <v>153</v>
      </c>
      <c r="AB105" s="28"/>
      <c r="AC105" s="31"/>
    </row>
    <row r="106" spans="2:29" x14ac:dyDescent="0.25">
      <c r="B106" s="271"/>
      <c r="C106" s="25" t="s">
        <v>141</v>
      </c>
      <c r="D106" s="138" t="s">
        <v>153</v>
      </c>
      <c r="E106" s="26" t="s">
        <v>153</v>
      </c>
      <c r="F106" s="28" t="s">
        <v>153</v>
      </c>
      <c r="G106" s="28" t="s">
        <v>153</v>
      </c>
      <c r="H106" s="28" t="s">
        <v>153</v>
      </c>
      <c r="I106" s="28"/>
      <c r="J106" s="28"/>
      <c r="K106" s="28"/>
      <c r="L106" s="28"/>
      <c r="M106" s="30" t="s">
        <v>153</v>
      </c>
      <c r="N106" s="42"/>
      <c r="O106" s="30" t="s">
        <v>153</v>
      </c>
      <c r="P106" s="28"/>
      <c r="Q106" s="28" t="s">
        <v>153</v>
      </c>
      <c r="R106" s="28" t="s">
        <v>153</v>
      </c>
      <c r="S106" s="27"/>
      <c r="T106" s="28"/>
      <c r="U106" s="28" t="s">
        <v>153</v>
      </c>
      <c r="V106" s="28"/>
      <c r="W106" s="28" t="s">
        <v>153</v>
      </c>
      <c r="X106" s="28"/>
      <c r="Y106" s="28"/>
      <c r="Z106" s="28"/>
      <c r="AA106" s="28" t="s">
        <v>153</v>
      </c>
      <c r="AB106" s="28"/>
      <c r="AC106" s="31"/>
    </row>
    <row r="107" spans="2:29" x14ac:dyDescent="0.25">
      <c r="B107" s="271"/>
      <c r="C107" s="25" t="s">
        <v>142</v>
      </c>
      <c r="D107" s="138"/>
      <c r="E107" s="26" t="s">
        <v>153</v>
      </c>
      <c r="F107" s="28" t="s">
        <v>153</v>
      </c>
      <c r="G107" s="28" t="s">
        <v>153</v>
      </c>
      <c r="H107" s="28" t="s">
        <v>153</v>
      </c>
      <c r="I107" s="28"/>
      <c r="J107" s="28"/>
      <c r="K107" s="28"/>
      <c r="L107" s="28"/>
      <c r="M107" s="30" t="s">
        <v>153</v>
      </c>
      <c r="N107" s="42"/>
      <c r="O107" s="30" t="s">
        <v>153</v>
      </c>
      <c r="P107" s="28"/>
      <c r="Q107" s="28" t="s">
        <v>153</v>
      </c>
      <c r="R107" s="28"/>
      <c r="S107" s="28"/>
      <c r="T107" s="27"/>
      <c r="U107" s="28" t="s">
        <v>153</v>
      </c>
      <c r="V107" s="28"/>
      <c r="W107" s="28" t="s">
        <v>153</v>
      </c>
      <c r="X107" s="28"/>
      <c r="Y107" s="28"/>
      <c r="Z107" s="28"/>
      <c r="AA107" s="28" t="s">
        <v>153</v>
      </c>
      <c r="AB107" s="28"/>
      <c r="AC107" s="31"/>
    </row>
    <row r="108" spans="2:29" x14ac:dyDescent="0.25">
      <c r="B108" s="271"/>
      <c r="C108" s="25" t="s">
        <v>143</v>
      </c>
      <c r="D108" s="138"/>
      <c r="E108" s="41" t="s">
        <v>153</v>
      </c>
      <c r="F108" s="30" t="s">
        <v>153</v>
      </c>
      <c r="G108" s="30" t="s">
        <v>153</v>
      </c>
      <c r="H108" s="30" t="s">
        <v>153</v>
      </c>
      <c r="I108" s="28"/>
      <c r="J108" s="28"/>
      <c r="K108" s="28"/>
      <c r="L108" s="28"/>
      <c r="M108" s="30" t="s">
        <v>153</v>
      </c>
      <c r="N108" s="42"/>
      <c r="O108" s="28"/>
      <c r="P108" s="28"/>
      <c r="Q108" s="28"/>
      <c r="R108" s="28" t="s">
        <v>153</v>
      </c>
      <c r="S108" s="28" t="s">
        <v>153</v>
      </c>
      <c r="T108" s="28" t="s">
        <v>153</v>
      </c>
      <c r="U108" s="27"/>
      <c r="V108" s="28"/>
      <c r="W108" s="28" t="s">
        <v>153</v>
      </c>
      <c r="X108" s="28"/>
      <c r="Y108" s="28"/>
      <c r="Z108" s="28"/>
      <c r="AA108" s="28" t="s">
        <v>153</v>
      </c>
      <c r="AB108" s="28"/>
      <c r="AC108" s="31"/>
    </row>
    <row r="109" spans="2:29" x14ac:dyDescent="0.25">
      <c r="B109" s="271"/>
      <c r="C109" s="25" t="s">
        <v>155</v>
      </c>
      <c r="D109" s="138"/>
      <c r="E109" s="26"/>
      <c r="F109" s="28"/>
      <c r="G109" s="28"/>
      <c r="H109" s="28"/>
      <c r="I109" s="28"/>
      <c r="J109" s="28"/>
      <c r="K109" s="28"/>
      <c r="L109" s="28"/>
      <c r="M109" s="28"/>
      <c r="N109" s="42"/>
      <c r="O109" s="28"/>
      <c r="P109" s="28"/>
      <c r="Q109" s="28"/>
      <c r="R109" s="28"/>
      <c r="S109" s="28"/>
      <c r="T109" s="28"/>
      <c r="U109" s="28"/>
      <c r="V109" s="27"/>
      <c r="W109" s="28"/>
      <c r="X109" s="28"/>
      <c r="Y109" s="28"/>
      <c r="Z109" s="28"/>
      <c r="AA109" s="28"/>
      <c r="AB109" s="28"/>
      <c r="AC109" s="31"/>
    </row>
    <row r="110" spans="2:29" x14ac:dyDescent="0.25">
      <c r="B110" s="271"/>
      <c r="C110" s="25" t="s">
        <v>145</v>
      </c>
      <c r="D110" s="138" t="s">
        <v>153</v>
      </c>
      <c r="E110" s="26" t="s">
        <v>153</v>
      </c>
      <c r="F110" s="28" t="s">
        <v>153</v>
      </c>
      <c r="G110" s="28" t="s">
        <v>153</v>
      </c>
      <c r="H110" s="28" t="s">
        <v>153</v>
      </c>
      <c r="I110" s="28"/>
      <c r="J110" s="28"/>
      <c r="K110" s="28"/>
      <c r="L110" s="28"/>
      <c r="M110" s="28"/>
      <c r="N110" s="42"/>
      <c r="O110" s="30" t="s">
        <v>153</v>
      </c>
      <c r="P110" s="28"/>
      <c r="Q110" s="28" t="s">
        <v>153</v>
      </c>
      <c r="R110" s="28" t="s">
        <v>153</v>
      </c>
      <c r="S110" s="28" t="s">
        <v>153</v>
      </c>
      <c r="T110" s="28" t="s">
        <v>153</v>
      </c>
      <c r="U110" s="28" t="s">
        <v>153</v>
      </c>
      <c r="V110" s="28"/>
      <c r="W110" s="27"/>
      <c r="X110" s="28"/>
      <c r="Y110" s="28"/>
      <c r="Z110" s="28"/>
      <c r="AA110" s="28" t="s">
        <v>153</v>
      </c>
      <c r="AB110" s="28"/>
      <c r="AC110" s="31"/>
    </row>
    <row r="111" spans="2:29" x14ac:dyDescent="0.25">
      <c r="B111" s="271"/>
      <c r="C111" s="25" t="s">
        <v>146</v>
      </c>
      <c r="D111" s="138"/>
      <c r="E111" s="26"/>
      <c r="F111" s="28"/>
      <c r="G111" s="28"/>
      <c r="H111" s="28"/>
      <c r="I111" s="28"/>
      <c r="J111" s="28"/>
      <c r="K111" s="28"/>
      <c r="L111" s="28"/>
      <c r="M111" s="28"/>
      <c r="N111" s="42"/>
      <c r="O111" s="28"/>
      <c r="P111" s="28"/>
      <c r="Q111" s="28"/>
      <c r="R111" s="28"/>
      <c r="S111" s="28"/>
      <c r="T111" s="28"/>
      <c r="U111" s="28"/>
      <c r="V111" s="28"/>
      <c r="W111" s="28"/>
      <c r="X111" s="27"/>
      <c r="Y111" s="28"/>
      <c r="Z111" s="28"/>
      <c r="AA111" s="28"/>
      <c r="AB111" s="28"/>
      <c r="AC111" s="31"/>
    </row>
    <row r="112" spans="2:29" x14ac:dyDescent="0.25">
      <c r="B112" s="271"/>
      <c r="C112" s="25" t="s">
        <v>147</v>
      </c>
      <c r="D112" s="133"/>
      <c r="E112" s="26"/>
      <c r="F112" s="28"/>
      <c r="G112" s="28"/>
      <c r="H112" s="28"/>
      <c r="I112" s="28"/>
      <c r="J112" s="28"/>
      <c r="K112" s="28"/>
      <c r="L112" s="28"/>
      <c r="M112" s="28"/>
      <c r="N112" s="42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7"/>
      <c r="Z112" s="28"/>
      <c r="AA112" s="28"/>
      <c r="AB112" s="28"/>
      <c r="AC112" s="31"/>
    </row>
    <row r="113" spans="1:29" x14ac:dyDescent="0.25">
      <c r="B113" s="271"/>
      <c r="C113" s="25" t="s">
        <v>148</v>
      </c>
      <c r="D113" s="133"/>
      <c r="E113" s="26"/>
      <c r="F113" s="28"/>
      <c r="G113" s="28"/>
      <c r="H113" s="28"/>
      <c r="I113" s="28"/>
      <c r="J113" s="28"/>
      <c r="K113" s="28"/>
      <c r="L113" s="28"/>
      <c r="M113" s="28"/>
      <c r="N113" s="42"/>
      <c r="O113" s="149" t="s">
        <v>153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7"/>
      <c r="AA113" s="28"/>
      <c r="AB113" s="28"/>
      <c r="AC113" s="31"/>
    </row>
    <row r="114" spans="1:29" x14ac:dyDescent="0.25">
      <c r="A114">
        <v>1</v>
      </c>
      <c r="B114" s="271"/>
      <c r="C114" s="25" t="s">
        <v>149</v>
      </c>
      <c r="D114" s="133"/>
      <c r="E114" s="41" t="s">
        <v>153</v>
      </c>
      <c r="F114" s="30" t="s">
        <v>153</v>
      </c>
      <c r="G114" s="30" t="s">
        <v>153</v>
      </c>
      <c r="H114" s="28"/>
      <c r="I114" s="28"/>
      <c r="J114" s="30" t="s">
        <v>153</v>
      </c>
      <c r="K114" s="28"/>
      <c r="L114" s="28"/>
      <c r="M114" s="30" t="s">
        <v>153</v>
      </c>
      <c r="N114" s="42"/>
      <c r="O114" s="30" t="s">
        <v>153</v>
      </c>
      <c r="P114" s="28"/>
      <c r="Q114" s="28"/>
      <c r="R114" s="28" t="s">
        <v>153</v>
      </c>
      <c r="S114" s="28" t="s">
        <v>153</v>
      </c>
      <c r="T114" s="28" t="s">
        <v>153</v>
      </c>
      <c r="U114" s="28" t="s">
        <v>153</v>
      </c>
      <c r="V114" s="28"/>
      <c r="W114" s="28" t="s">
        <v>153</v>
      </c>
      <c r="X114" s="28"/>
      <c r="Y114" s="28"/>
      <c r="Z114" s="28"/>
      <c r="AA114" s="27"/>
      <c r="AB114" s="28" t="s">
        <v>153</v>
      </c>
      <c r="AC114" s="31" t="s">
        <v>153</v>
      </c>
    </row>
    <row r="115" spans="1:29" x14ac:dyDescent="0.25">
      <c r="B115" s="271"/>
      <c r="C115" s="25" t="s">
        <v>150</v>
      </c>
      <c r="D115" s="133"/>
      <c r="E115" s="26"/>
      <c r="F115" s="28"/>
      <c r="G115" s="28"/>
      <c r="H115" s="28"/>
      <c r="I115" s="28"/>
      <c r="J115" s="28"/>
      <c r="K115" s="28"/>
      <c r="L115" s="28"/>
      <c r="M115" s="28"/>
      <c r="N115" s="42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 t="s">
        <v>153</v>
      </c>
      <c r="AB115" s="27"/>
      <c r="AC115" s="31"/>
    </row>
    <row r="116" spans="1:29" ht="15.75" thickBot="1" x14ac:dyDescent="0.3">
      <c r="B116" s="272"/>
      <c r="C116" s="139" t="s">
        <v>156</v>
      </c>
      <c r="D116" s="133" t="s">
        <v>696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6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 t="s">
        <v>153</v>
      </c>
      <c r="AB116" s="45"/>
      <c r="AC116" s="47"/>
    </row>
    <row r="117" spans="1:29" ht="15.75" thickBot="1" x14ac:dyDescent="0.3">
      <c r="B117" s="4"/>
      <c r="C117" s="4"/>
      <c r="D117" s="13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thickTop="1" x14ac:dyDescent="0.25">
      <c r="B118" s="273" t="s">
        <v>9</v>
      </c>
      <c r="C118" s="274"/>
      <c r="D118" s="279" t="s">
        <v>873</v>
      </c>
      <c r="E118" s="6" t="s">
        <v>126</v>
      </c>
      <c r="F118" s="7"/>
      <c r="G118" s="7"/>
      <c r="H118" s="7"/>
      <c r="I118" s="7"/>
      <c r="J118" s="7"/>
      <c r="K118" s="7"/>
      <c r="L118" s="7"/>
      <c r="M118" s="7"/>
      <c r="N118" s="8"/>
      <c r="O118" s="7" t="s">
        <v>127</v>
      </c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0"/>
    </row>
    <row r="119" spans="1:29" ht="216.75" customHeight="1" thickBot="1" x14ac:dyDescent="0.3">
      <c r="B119" s="275"/>
      <c r="C119" s="276"/>
      <c r="D119" s="280"/>
      <c r="E119" s="12" t="s">
        <v>128</v>
      </c>
      <c r="F119" s="13" t="s">
        <v>129</v>
      </c>
      <c r="G119" s="13" t="s">
        <v>130</v>
      </c>
      <c r="H119" s="13" t="s">
        <v>131</v>
      </c>
      <c r="I119" s="13" t="s">
        <v>132</v>
      </c>
      <c r="J119" s="13" t="s">
        <v>697</v>
      </c>
      <c r="K119" s="13" t="s">
        <v>134</v>
      </c>
      <c r="L119" s="13" t="s">
        <v>135</v>
      </c>
      <c r="M119" s="13" t="s">
        <v>136</v>
      </c>
      <c r="N119" s="14"/>
      <c r="O119" s="13" t="s">
        <v>587</v>
      </c>
      <c r="P119" s="13" t="s">
        <v>138</v>
      </c>
      <c r="Q119" s="13" t="s">
        <v>139</v>
      </c>
      <c r="R119" s="13" t="s">
        <v>140</v>
      </c>
      <c r="S119" s="13" t="s">
        <v>141</v>
      </c>
      <c r="T119" s="13" t="s">
        <v>142</v>
      </c>
      <c r="U119" s="13" t="s">
        <v>143</v>
      </c>
      <c r="V119" s="13" t="s">
        <v>144</v>
      </c>
      <c r="W119" s="13" t="s">
        <v>145</v>
      </c>
      <c r="X119" s="13"/>
      <c r="Y119" s="15" t="s">
        <v>147</v>
      </c>
      <c r="Z119" s="15" t="s">
        <v>148</v>
      </c>
      <c r="AA119" s="16" t="s">
        <v>149</v>
      </c>
      <c r="AB119" s="16" t="s">
        <v>150</v>
      </c>
      <c r="AC119" s="17" t="s">
        <v>151</v>
      </c>
    </row>
    <row r="120" spans="1:29" x14ac:dyDescent="0.25">
      <c r="B120" s="277" t="s">
        <v>152</v>
      </c>
      <c r="C120" s="18" t="s">
        <v>128</v>
      </c>
      <c r="D120" s="132" t="s">
        <v>153</v>
      </c>
      <c r="E120" s="20"/>
      <c r="F120" s="21"/>
      <c r="G120" s="21"/>
      <c r="H120" s="21"/>
      <c r="I120" s="21"/>
      <c r="J120" s="21"/>
      <c r="K120" s="21"/>
      <c r="L120" s="21"/>
      <c r="M120" s="21"/>
      <c r="N120" s="22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4"/>
    </row>
    <row r="121" spans="1:29" x14ac:dyDescent="0.25">
      <c r="B121" s="278"/>
      <c r="C121" s="25" t="s">
        <v>129</v>
      </c>
      <c r="D121" s="138" t="s">
        <v>153</v>
      </c>
      <c r="E121" s="26"/>
      <c r="F121" s="27"/>
      <c r="G121" s="28"/>
      <c r="H121" s="28"/>
      <c r="I121" s="28"/>
      <c r="J121" s="28"/>
      <c r="K121" s="28"/>
      <c r="L121" s="28"/>
      <c r="M121" s="28"/>
      <c r="N121" s="29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</row>
    <row r="122" spans="1:29" x14ac:dyDescent="0.25">
      <c r="B122" s="278"/>
      <c r="C122" s="25" t="s">
        <v>130</v>
      </c>
      <c r="D122" s="138" t="s">
        <v>153</v>
      </c>
      <c r="E122" s="26"/>
      <c r="F122" s="28"/>
      <c r="G122" s="27"/>
      <c r="H122" s="28"/>
      <c r="I122" s="28"/>
      <c r="J122" s="28"/>
      <c r="K122" s="28"/>
      <c r="L122" s="28"/>
      <c r="M122" s="28"/>
      <c r="N122" s="29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</row>
    <row r="123" spans="1:29" x14ac:dyDescent="0.25">
      <c r="B123" s="278"/>
      <c r="C123" s="25" t="s">
        <v>131</v>
      </c>
      <c r="D123" s="138" t="s">
        <v>153</v>
      </c>
      <c r="E123" s="26"/>
      <c r="F123" s="28"/>
      <c r="G123" s="28"/>
      <c r="H123" s="27"/>
      <c r="I123" s="28"/>
      <c r="J123" s="28"/>
      <c r="K123" s="28"/>
      <c r="L123" s="28"/>
      <c r="M123" s="28"/>
      <c r="N123" s="29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</row>
    <row r="124" spans="1:29" x14ac:dyDescent="0.25">
      <c r="B124" s="278"/>
      <c r="C124" s="32" t="s">
        <v>132</v>
      </c>
      <c r="D124" s="142" t="s">
        <v>153</v>
      </c>
      <c r="E124" s="26"/>
      <c r="F124" s="28"/>
      <c r="G124" s="28"/>
      <c r="H124" s="28"/>
      <c r="I124" s="27"/>
      <c r="J124" s="28"/>
      <c r="K124" s="28"/>
      <c r="L124" s="28"/>
      <c r="M124" s="28"/>
      <c r="N124" s="29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</row>
    <row r="125" spans="1:29" x14ac:dyDescent="0.25">
      <c r="B125" s="278"/>
      <c r="C125" s="32" t="s">
        <v>697</v>
      </c>
      <c r="D125" s="142" t="s">
        <v>153</v>
      </c>
      <c r="E125" s="26"/>
      <c r="F125" s="28"/>
      <c r="G125" s="28"/>
      <c r="H125" s="28"/>
      <c r="I125" s="28"/>
      <c r="J125" s="27"/>
      <c r="K125" s="28"/>
      <c r="L125" s="28"/>
      <c r="M125" s="28"/>
      <c r="N125" s="29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</row>
    <row r="126" spans="1:29" x14ac:dyDescent="0.25">
      <c r="B126" s="278"/>
      <c r="C126" s="32" t="s">
        <v>134</v>
      </c>
      <c r="D126" s="142" t="s">
        <v>153</v>
      </c>
      <c r="E126" s="26"/>
      <c r="F126" s="28"/>
      <c r="G126" s="28"/>
      <c r="H126" s="28"/>
      <c r="I126" s="28"/>
      <c r="J126" s="28"/>
      <c r="K126" s="27"/>
      <c r="L126" s="28"/>
      <c r="M126" s="28"/>
      <c r="N126" s="29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25">
      <c r="B127" s="278"/>
      <c r="C127" s="32" t="s">
        <v>135</v>
      </c>
      <c r="D127" s="142" t="s">
        <v>153</v>
      </c>
      <c r="E127" s="26"/>
      <c r="F127" s="28"/>
      <c r="G127" s="28"/>
      <c r="H127" s="28"/>
      <c r="I127" s="28"/>
      <c r="J127" s="28"/>
      <c r="K127" s="28"/>
      <c r="L127" s="27"/>
      <c r="M127" s="28"/>
      <c r="N127" s="29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</row>
    <row r="128" spans="1:29" x14ac:dyDescent="0.25">
      <c r="B128" s="278"/>
      <c r="C128" s="32" t="s">
        <v>136</v>
      </c>
      <c r="D128" s="142" t="s">
        <v>153</v>
      </c>
      <c r="E128" s="26"/>
      <c r="F128" s="28"/>
      <c r="G128" s="28"/>
      <c r="H128" s="28"/>
      <c r="I128" s="28"/>
      <c r="J128" s="28"/>
      <c r="K128" s="28"/>
      <c r="L128" s="28"/>
      <c r="M128" s="27"/>
      <c r="N128" s="29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</row>
    <row r="129" spans="2:29" x14ac:dyDescent="0.25">
      <c r="B129" s="34"/>
      <c r="C129" s="25"/>
      <c r="D129" s="138"/>
      <c r="E129" s="35"/>
      <c r="F129" s="36"/>
      <c r="G129" s="36"/>
      <c r="H129" s="36"/>
      <c r="I129" s="36"/>
      <c r="J129" s="36"/>
      <c r="K129" s="36"/>
      <c r="L129" s="36"/>
      <c r="M129" s="36"/>
      <c r="N129" s="37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8"/>
      <c r="AC129" s="39"/>
    </row>
    <row r="130" spans="2:29" x14ac:dyDescent="0.25">
      <c r="B130" s="270" t="s">
        <v>154</v>
      </c>
      <c r="C130" s="40" t="s">
        <v>587</v>
      </c>
      <c r="D130" s="138" t="s">
        <v>153</v>
      </c>
      <c r="E130" s="26"/>
      <c r="F130" s="28"/>
      <c r="G130" s="28"/>
      <c r="H130" s="28"/>
      <c r="I130" s="28"/>
      <c r="J130" s="28"/>
      <c r="K130" s="28"/>
      <c r="L130" s="28"/>
      <c r="M130" s="28"/>
      <c r="N130" s="37"/>
      <c r="O130" s="27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</row>
    <row r="131" spans="2:29" x14ac:dyDescent="0.25">
      <c r="B131" s="271"/>
      <c r="C131" s="40" t="s">
        <v>138</v>
      </c>
      <c r="D131" s="138" t="s">
        <v>153</v>
      </c>
      <c r="E131" s="26"/>
      <c r="F131" s="28"/>
      <c r="G131" s="28"/>
      <c r="H131" s="28"/>
      <c r="I131" s="28"/>
      <c r="J131" s="28"/>
      <c r="K131" s="28"/>
      <c r="L131" s="28"/>
      <c r="M131" s="28"/>
      <c r="N131" s="42"/>
      <c r="O131" s="28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</row>
    <row r="132" spans="2:29" x14ac:dyDescent="0.25">
      <c r="B132" s="271"/>
      <c r="C132" s="25" t="s">
        <v>139</v>
      </c>
      <c r="D132" s="138" t="s">
        <v>153</v>
      </c>
      <c r="E132" s="26"/>
      <c r="F132" s="28"/>
      <c r="G132" s="28"/>
      <c r="H132" s="28"/>
      <c r="I132" s="28"/>
      <c r="J132" s="28"/>
      <c r="K132" s="28"/>
      <c r="L132" s="28"/>
      <c r="M132" s="28"/>
      <c r="N132" s="42"/>
      <c r="O132" s="28"/>
      <c r="P132" s="28"/>
      <c r="Q132" s="27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</row>
    <row r="133" spans="2:29" x14ac:dyDescent="0.25">
      <c r="B133" s="271"/>
      <c r="C133" s="25" t="s">
        <v>140</v>
      </c>
      <c r="D133" s="138" t="s">
        <v>153</v>
      </c>
      <c r="E133" s="26"/>
      <c r="F133" s="28"/>
      <c r="G133" s="28"/>
      <c r="H133" s="28"/>
      <c r="I133" s="28"/>
      <c r="J133" s="28"/>
      <c r="K133" s="28"/>
      <c r="L133" s="28"/>
      <c r="M133" s="28"/>
      <c r="N133" s="42"/>
      <c r="O133" s="28"/>
      <c r="P133" s="28"/>
      <c r="Q133" s="28"/>
      <c r="R133" s="27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</row>
    <row r="134" spans="2:29" x14ac:dyDescent="0.25">
      <c r="B134" s="271"/>
      <c r="C134" s="25" t="s">
        <v>141</v>
      </c>
      <c r="D134" s="138" t="s">
        <v>153</v>
      </c>
      <c r="E134" s="26"/>
      <c r="F134" s="28"/>
      <c r="G134" s="28"/>
      <c r="H134" s="28"/>
      <c r="I134" s="28"/>
      <c r="J134" s="28"/>
      <c r="K134" s="28"/>
      <c r="L134" s="28"/>
      <c r="M134" s="28"/>
      <c r="N134" s="42"/>
      <c r="O134" s="28"/>
      <c r="P134" s="28"/>
      <c r="Q134" s="28"/>
      <c r="R134" s="28"/>
      <c r="S134" s="27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</row>
    <row r="135" spans="2:29" x14ac:dyDescent="0.25">
      <c r="B135" s="271"/>
      <c r="C135" s="25" t="s">
        <v>142</v>
      </c>
      <c r="D135" s="138" t="s">
        <v>153</v>
      </c>
      <c r="E135" s="26"/>
      <c r="F135" s="28"/>
      <c r="G135" s="28"/>
      <c r="H135" s="28"/>
      <c r="I135" s="28"/>
      <c r="J135" s="28"/>
      <c r="K135" s="28"/>
      <c r="L135" s="28"/>
      <c r="M135" s="28"/>
      <c r="N135" s="42"/>
      <c r="O135" s="28"/>
      <c r="P135" s="28"/>
      <c r="Q135" s="28"/>
      <c r="R135" s="28"/>
      <c r="S135" s="28"/>
      <c r="T135" s="27"/>
      <c r="U135" s="28"/>
      <c r="V135" s="28"/>
      <c r="W135" s="28"/>
      <c r="X135" s="28"/>
      <c r="Y135" s="28"/>
      <c r="Z135" s="28"/>
      <c r="AA135" s="28"/>
      <c r="AB135" s="28"/>
      <c r="AC135" s="31"/>
    </row>
    <row r="136" spans="2:29" x14ac:dyDescent="0.25">
      <c r="B136" s="271"/>
      <c r="C136" s="25" t="s">
        <v>143</v>
      </c>
      <c r="D136" s="138" t="s">
        <v>153</v>
      </c>
      <c r="E136" s="26"/>
      <c r="F136" s="28"/>
      <c r="G136" s="28"/>
      <c r="H136" s="28"/>
      <c r="I136" s="28"/>
      <c r="J136" s="28"/>
      <c r="K136" s="28"/>
      <c r="L136" s="28"/>
      <c r="M136" s="28"/>
      <c r="N136" s="42"/>
      <c r="O136" s="28"/>
      <c r="P136" s="28"/>
      <c r="Q136" s="28"/>
      <c r="R136" s="28"/>
      <c r="S136" s="28"/>
      <c r="T136" s="28"/>
      <c r="U136" s="27"/>
      <c r="V136" s="28"/>
      <c r="W136" s="28"/>
      <c r="X136" s="28"/>
      <c r="Y136" s="28"/>
      <c r="Z136" s="28"/>
      <c r="AA136" s="28"/>
      <c r="AB136" s="28"/>
      <c r="AC136" s="31"/>
    </row>
    <row r="137" spans="2:29" x14ac:dyDescent="0.25">
      <c r="B137" s="271"/>
      <c r="C137" s="25" t="s">
        <v>155</v>
      </c>
      <c r="D137" s="138" t="s">
        <v>153</v>
      </c>
      <c r="E137" s="26"/>
      <c r="F137" s="28"/>
      <c r="G137" s="28"/>
      <c r="H137" s="28"/>
      <c r="I137" s="28"/>
      <c r="J137" s="28"/>
      <c r="K137" s="28"/>
      <c r="L137" s="28"/>
      <c r="M137" s="28"/>
      <c r="N137" s="42"/>
      <c r="O137" s="28"/>
      <c r="P137" s="28"/>
      <c r="Q137" s="28"/>
      <c r="R137" s="28"/>
      <c r="S137" s="28"/>
      <c r="T137" s="28"/>
      <c r="U137" s="28"/>
      <c r="V137" s="27"/>
      <c r="W137" s="28"/>
      <c r="X137" s="28"/>
      <c r="Y137" s="28"/>
      <c r="Z137" s="28"/>
      <c r="AA137" s="28"/>
      <c r="AB137" s="28"/>
      <c r="AC137" s="31"/>
    </row>
    <row r="138" spans="2:29" x14ac:dyDescent="0.25">
      <c r="B138" s="271"/>
      <c r="C138" s="25" t="s">
        <v>145</v>
      </c>
      <c r="D138" s="138" t="s">
        <v>153</v>
      </c>
      <c r="E138" s="26"/>
      <c r="F138" s="28"/>
      <c r="G138" s="28"/>
      <c r="H138" s="28"/>
      <c r="I138" s="28"/>
      <c r="J138" s="28"/>
      <c r="K138" s="28"/>
      <c r="L138" s="28"/>
      <c r="M138" s="28"/>
      <c r="N138" s="42"/>
      <c r="O138" s="28"/>
      <c r="P138" s="28"/>
      <c r="Q138" s="28"/>
      <c r="R138" s="28"/>
      <c r="S138" s="28"/>
      <c r="T138" s="28"/>
      <c r="U138" s="28"/>
      <c r="V138" s="28"/>
      <c r="W138" s="27"/>
      <c r="X138" s="28"/>
      <c r="Y138" s="28"/>
      <c r="Z138" s="28"/>
      <c r="AA138" s="28"/>
      <c r="AB138" s="28"/>
      <c r="AC138" s="31"/>
    </row>
    <row r="139" spans="2:29" x14ac:dyDescent="0.25">
      <c r="B139" s="271"/>
      <c r="C139" s="25" t="s">
        <v>146</v>
      </c>
      <c r="D139" s="138" t="s">
        <v>153</v>
      </c>
      <c r="E139" s="26"/>
      <c r="F139" s="28"/>
      <c r="G139" s="28"/>
      <c r="H139" s="28"/>
      <c r="I139" s="28"/>
      <c r="J139" s="28"/>
      <c r="K139" s="28"/>
      <c r="L139" s="28"/>
      <c r="M139" s="28"/>
      <c r="N139" s="42"/>
      <c r="O139" s="28"/>
      <c r="P139" s="28"/>
      <c r="Q139" s="28"/>
      <c r="R139" s="28"/>
      <c r="S139" s="28"/>
      <c r="T139" s="28"/>
      <c r="U139" s="28"/>
      <c r="V139" s="28"/>
      <c r="W139" s="28"/>
      <c r="X139" s="27"/>
      <c r="Y139" s="28"/>
      <c r="Z139" s="28"/>
      <c r="AA139" s="28"/>
      <c r="AB139" s="28"/>
      <c r="AC139" s="31"/>
    </row>
    <row r="140" spans="2:29" x14ac:dyDescent="0.25">
      <c r="B140" s="271"/>
      <c r="C140" s="25" t="s">
        <v>147</v>
      </c>
      <c r="D140" s="138" t="s">
        <v>153</v>
      </c>
      <c r="E140" s="26"/>
      <c r="F140" s="28"/>
      <c r="G140" s="28"/>
      <c r="H140" s="28"/>
      <c r="I140" s="28"/>
      <c r="J140" s="28"/>
      <c r="K140" s="28"/>
      <c r="L140" s="28"/>
      <c r="M140" s="28"/>
      <c r="N140" s="42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7"/>
      <c r="Z140" s="28"/>
      <c r="AA140" s="28"/>
      <c r="AB140" s="28"/>
      <c r="AC140" s="31"/>
    </row>
    <row r="141" spans="2:29" x14ac:dyDescent="0.25">
      <c r="B141" s="271"/>
      <c r="C141" s="25" t="s">
        <v>148</v>
      </c>
      <c r="D141" s="138" t="s">
        <v>153</v>
      </c>
      <c r="E141" s="26"/>
      <c r="F141" s="28"/>
      <c r="G141" s="28"/>
      <c r="H141" s="28"/>
      <c r="I141" s="28"/>
      <c r="J141" s="28"/>
      <c r="K141" s="28"/>
      <c r="L141" s="28"/>
      <c r="M141" s="28"/>
      <c r="N141" s="42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7"/>
      <c r="AA141" s="28"/>
      <c r="AB141" s="28"/>
      <c r="AC141" s="31"/>
    </row>
    <row r="142" spans="2:29" x14ac:dyDescent="0.25">
      <c r="B142" s="271"/>
      <c r="C142" s="25" t="s">
        <v>149</v>
      </c>
      <c r="D142" s="138" t="s">
        <v>153</v>
      </c>
      <c r="E142" s="26"/>
      <c r="F142" s="28"/>
      <c r="G142" s="28"/>
      <c r="H142" s="28"/>
      <c r="I142" s="28"/>
      <c r="J142" s="28"/>
      <c r="K142" s="28"/>
      <c r="L142" s="28"/>
      <c r="M142" s="28"/>
      <c r="N142" s="42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7"/>
      <c r="AB142" s="28"/>
      <c r="AC142" s="31"/>
    </row>
    <row r="143" spans="2:29" x14ac:dyDescent="0.25">
      <c r="B143" s="271"/>
      <c r="C143" s="25" t="s">
        <v>150</v>
      </c>
      <c r="D143" s="138" t="s">
        <v>153</v>
      </c>
      <c r="E143" s="26"/>
      <c r="F143" s="28"/>
      <c r="G143" s="28"/>
      <c r="H143" s="28"/>
      <c r="I143" s="28"/>
      <c r="J143" s="28"/>
      <c r="K143" s="28"/>
      <c r="L143" s="28"/>
      <c r="M143" s="28"/>
      <c r="N143" s="42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7"/>
      <c r="AC143" s="31"/>
    </row>
    <row r="144" spans="2:29" ht="15.75" thickBot="1" x14ac:dyDescent="0.3">
      <c r="B144" s="272"/>
      <c r="C144" s="139" t="s">
        <v>156</v>
      </c>
      <c r="D144" s="133" t="s">
        <v>696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6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7"/>
    </row>
  </sheetData>
  <mergeCells count="20">
    <mergeCell ref="D5:D6"/>
    <mergeCell ref="D34:D35"/>
    <mergeCell ref="D62:D63"/>
    <mergeCell ref="D90:D91"/>
    <mergeCell ref="D118:D119"/>
    <mergeCell ref="B118:C119"/>
    <mergeCell ref="B120:B128"/>
    <mergeCell ref="B130:B144"/>
    <mergeCell ref="B62:C63"/>
    <mergeCell ref="B64:B72"/>
    <mergeCell ref="B74:B88"/>
    <mergeCell ref="B90:C91"/>
    <mergeCell ref="B92:B100"/>
    <mergeCell ref="B102:B116"/>
    <mergeCell ref="B46:B60"/>
    <mergeCell ref="B5:C6"/>
    <mergeCell ref="B7:B15"/>
    <mergeCell ref="B17:B31"/>
    <mergeCell ref="B34:C35"/>
    <mergeCell ref="B36:B4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F498"/>
  <sheetViews>
    <sheetView topLeftCell="A30" workbookViewId="0">
      <selection activeCell="G270" sqref="G270"/>
    </sheetView>
  </sheetViews>
  <sheetFormatPr defaultRowHeight="15" x14ac:dyDescent="0.25"/>
  <cols>
    <col min="1" max="1" width="11" customWidth="1"/>
    <col min="2" max="2" width="40.7109375" customWidth="1"/>
    <col min="3" max="3" width="23.85546875" customWidth="1"/>
    <col min="4" max="4" width="23.7109375" customWidth="1"/>
    <col min="5" max="5" width="24" customWidth="1"/>
    <col min="6" max="6" width="22.28515625" customWidth="1"/>
    <col min="7" max="7" width="25.140625" style="79" customWidth="1"/>
    <col min="8" max="8" width="22.5703125" customWidth="1"/>
    <col min="9" max="9" width="22.85546875" style="79" customWidth="1"/>
    <col min="10" max="10" width="29.85546875" customWidth="1"/>
    <col min="11" max="11" width="42.5703125" customWidth="1"/>
    <col min="12" max="12" width="28" customWidth="1"/>
    <col min="13" max="13" width="20.7109375" customWidth="1"/>
    <col min="14" max="14" width="27" style="79" customWidth="1"/>
    <col min="15" max="15" width="24.85546875" style="79" customWidth="1"/>
    <col min="16" max="16" width="37.140625" customWidth="1"/>
    <col min="17" max="17" width="41.5703125" customWidth="1"/>
    <col min="18" max="18" width="27.42578125" customWidth="1"/>
    <col min="19" max="19" width="27.140625" customWidth="1"/>
    <col min="20" max="20" width="24.7109375" customWidth="1"/>
    <col min="21" max="21" width="39.7109375" customWidth="1"/>
    <col min="22" max="22" width="28.85546875" customWidth="1"/>
    <col min="23" max="23" width="24.140625" customWidth="1"/>
    <col min="24" max="24" width="24.42578125" style="79" customWidth="1"/>
    <col min="25" max="25" width="21.85546875" customWidth="1"/>
    <col min="26" max="26" width="35.7109375" customWidth="1"/>
    <col min="27" max="27" width="19.28515625" style="79" customWidth="1"/>
    <col min="28" max="28" width="26.140625" customWidth="1"/>
    <col min="29" max="29" width="45.5703125" customWidth="1"/>
    <col min="30" max="30" width="32.7109375" customWidth="1"/>
    <col min="31" max="31" width="24.7109375" customWidth="1"/>
    <col min="32" max="32" width="36.28515625" customWidth="1"/>
  </cols>
  <sheetData>
    <row r="2" spans="2:12" x14ac:dyDescent="0.25">
      <c r="B2" s="1" t="s">
        <v>0</v>
      </c>
    </row>
    <row r="3" spans="2:12" x14ac:dyDescent="0.25">
      <c r="B3" t="s">
        <v>41</v>
      </c>
    </row>
    <row r="4" spans="2:12" x14ac:dyDescent="0.25">
      <c r="B4" t="s">
        <v>291</v>
      </c>
      <c r="L4" s="73"/>
    </row>
    <row r="5" spans="2:12" x14ac:dyDescent="0.25">
      <c r="B5" t="s">
        <v>301</v>
      </c>
      <c r="L5" s="73"/>
    </row>
    <row r="6" spans="2:12" s="79" customFormat="1" x14ac:dyDescent="0.25">
      <c r="B6" s="79" t="s">
        <v>300</v>
      </c>
      <c r="L6" s="73"/>
    </row>
    <row r="7" spans="2:12" s="79" customFormat="1" x14ac:dyDescent="0.25">
      <c r="B7" s="79" t="s">
        <v>459</v>
      </c>
      <c r="L7" s="73"/>
    </row>
    <row r="8" spans="2:12" s="79" customFormat="1" x14ac:dyDescent="0.25">
      <c r="B8" s="79" t="s">
        <v>328</v>
      </c>
      <c r="L8" s="73"/>
    </row>
    <row r="9" spans="2:12" s="79" customFormat="1" x14ac:dyDescent="0.25">
      <c r="B9" s="79" t="s">
        <v>298</v>
      </c>
      <c r="L9" s="73"/>
    </row>
    <row r="10" spans="2:12" s="79" customFormat="1" x14ac:dyDescent="0.25">
      <c r="B10" s="79" t="s">
        <v>858</v>
      </c>
      <c r="L10" s="73"/>
    </row>
    <row r="11" spans="2:12" s="79" customFormat="1" x14ac:dyDescent="0.25">
      <c r="B11" s="79" t="s">
        <v>63</v>
      </c>
      <c r="L11" s="73"/>
    </row>
    <row r="12" spans="2:12" s="79" customFormat="1" x14ac:dyDescent="0.25">
      <c r="B12" s="79" t="s">
        <v>293</v>
      </c>
      <c r="L12" s="73"/>
    </row>
    <row r="13" spans="2:12" s="79" customFormat="1" x14ac:dyDescent="0.25">
      <c r="B13" s="79" t="s">
        <v>289</v>
      </c>
      <c r="L13" s="73"/>
    </row>
    <row r="14" spans="2:12" s="79" customFormat="1" x14ac:dyDescent="0.25">
      <c r="B14" s="79" t="s">
        <v>317</v>
      </c>
      <c r="L14" s="73"/>
    </row>
    <row r="15" spans="2:12" s="79" customFormat="1" x14ac:dyDescent="0.25">
      <c r="B15" s="79" t="s">
        <v>837</v>
      </c>
      <c r="L15" s="73"/>
    </row>
    <row r="16" spans="2:12" s="79" customFormat="1" x14ac:dyDescent="0.25">
      <c r="B16" s="79" t="s">
        <v>872</v>
      </c>
      <c r="L16" s="73"/>
    </row>
    <row r="17" spans="2:12" s="79" customFormat="1" x14ac:dyDescent="0.25">
      <c r="B17" s="79" t="s">
        <v>428</v>
      </c>
      <c r="L17" s="73"/>
    </row>
    <row r="18" spans="2:12" s="79" customFormat="1" x14ac:dyDescent="0.25">
      <c r="B18" s="79" t="s">
        <v>438</v>
      </c>
      <c r="L18" s="73"/>
    </row>
    <row r="19" spans="2:12" s="79" customFormat="1" x14ac:dyDescent="0.25">
      <c r="B19" s="79" t="s">
        <v>437</v>
      </c>
      <c r="L19" s="73"/>
    </row>
    <row r="20" spans="2:12" s="79" customFormat="1" x14ac:dyDescent="0.25">
      <c r="B20" s="79" t="s">
        <v>416</v>
      </c>
      <c r="L20" s="73"/>
    </row>
    <row r="21" spans="2:12" s="79" customFormat="1" x14ac:dyDescent="0.25">
      <c r="B21" s="79" t="s">
        <v>290</v>
      </c>
      <c r="L21" s="73"/>
    </row>
    <row r="22" spans="2:12" s="79" customFormat="1" x14ac:dyDescent="0.25">
      <c r="B22" s="79" t="s">
        <v>297</v>
      </c>
      <c r="L22" s="73"/>
    </row>
    <row r="23" spans="2:12" s="79" customFormat="1" x14ac:dyDescent="0.25">
      <c r="B23" s="79" t="s">
        <v>318</v>
      </c>
      <c r="L23" s="73"/>
    </row>
    <row r="24" spans="2:12" s="79" customFormat="1" x14ac:dyDescent="0.25">
      <c r="B24" s="79" t="s">
        <v>458</v>
      </c>
      <c r="L24" s="73"/>
    </row>
    <row r="25" spans="2:12" s="79" customFormat="1" x14ac:dyDescent="0.25">
      <c r="B25" s="79" t="s">
        <v>860</v>
      </c>
      <c r="L25" s="73"/>
    </row>
    <row r="26" spans="2:12" s="79" customFormat="1" x14ac:dyDescent="0.25">
      <c r="B26" s="79" t="s">
        <v>299</v>
      </c>
      <c r="L26" s="73"/>
    </row>
    <row r="27" spans="2:12" s="79" customFormat="1" x14ac:dyDescent="0.25">
      <c r="B27" s="79" t="s">
        <v>295</v>
      </c>
      <c r="L27" s="73"/>
    </row>
    <row r="28" spans="2:12" s="79" customFormat="1" x14ac:dyDescent="0.25">
      <c r="B28" s="79" t="s">
        <v>698</v>
      </c>
      <c r="L28" s="73"/>
    </row>
    <row r="29" spans="2:12" s="79" customFormat="1" x14ac:dyDescent="0.25">
      <c r="B29" s="79" t="s">
        <v>538</v>
      </c>
      <c r="L29" s="73"/>
    </row>
    <row r="30" spans="2:12" s="79" customFormat="1" x14ac:dyDescent="0.25">
      <c r="B30" s="79" t="s">
        <v>292</v>
      </c>
      <c r="L30" s="73"/>
    </row>
    <row r="31" spans="2:12" s="79" customFormat="1" x14ac:dyDescent="0.25">
      <c r="B31" s="79" t="s">
        <v>62</v>
      </c>
      <c r="L31" s="73"/>
    </row>
    <row r="32" spans="2:12" s="79" customFormat="1" x14ac:dyDescent="0.25">
      <c r="B32" s="79" t="s">
        <v>439</v>
      </c>
      <c r="L32" s="73"/>
    </row>
    <row r="33" spans="2:32" s="79" customFormat="1" x14ac:dyDescent="0.25">
      <c r="B33" s="79" t="s">
        <v>61</v>
      </c>
      <c r="L33" s="73"/>
    </row>
    <row r="34" spans="2:32" s="79" customFormat="1" x14ac:dyDescent="0.25">
      <c r="B34" s="79" t="s">
        <v>321</v>
      </c>
      <c r="L34" s="73"/>
    </row>
    <row r="35" spans="2:32" s="79" customFormat="1" x14ac:dyDescent="0.25">
      <c r="L35" s="73"/>
    </row>
    <row r="36" spans="2:32" s="79" customFormat="1" x14ac:dyDescent="0.25">
      <c r="L36" s="73"/>
    </row>
    <row r="37" spans="2:32" s="79" customFormat="1" x14ac:dyDescent="0.25">
      <c r="B37" s="1" t="s">
        <v>1</v>
      </c>
      <c r="L37" s="73"/>
    </row>
    <row r="38" spans="2:32" x14ac:dyDescent="0.25">
      <c r="L38" s="73"/>
    </row>
    <row r="39" spans="2:32" x14ac:dyDescent="0.25">
      <c r="B39" s="76" t="s">
        <v>41</v>
      </c>
      <c r="C39" s="76" t="s">
        <v>291</v>
      </c>
      <c r="D39" s="76" t="s">
        <v>301</v>
      </c>
      <c r="E39" s="76" t="s">
        <v>300</v>
      </c>
      <c r="F39" s="76" t="s">
        <v>459</v>
      </c>
      <c r="G39" s="76" t="s">
        <v>328</v>
      </c>
      <c r="H39" s="76" t="s">
        <v>298</v>
      </c>
      <c r="I39" s="76" t="s">
        <v>858</v>
      </c>
      <c r="J39" s="76" t="s">
        <v>63</v>
      </c>
      <c r="K39" s="76" t="s">
        <v>293</v>
      </c>
      <c r="L39" s="76" t="s">
        <v>289</v>
      </c>
      <c r="M39" s="76" t="s">
        <v>317</v>
      </c>
      <c r="N39" s="76" t="s">
        <v>837</v>
      </c>
      <c r="O39" s="76" t="s">
        <v>872</v>
      </c>
      <c r="P39" s="76" t="s">
        <v>428</v>
      </c>
      <c r="Q39" s="76" t="s">
        <v>438</v>
      </c>
      <c r="R39" s="76" t="s">
        <v>437</v>
      </c>
      <c r="S39" s="76" t="s">
        <v>416</v>
      </c>
      <c r="T39" s="76" t="s">
        <v>290</v>
      </c>
      <c r="U39" s="76" t="s">
        <v>297</v>
      </c>
      <c r="V39" s="76" t="s">
        <v>318</v>
      </c>
      <c r="W39" s="76" t="s">
        <v>458</v>
      </c>
      <c r="X39" s="76" t="s">
        <v>860</v>
      </c>
      <c r="Y39" s="76" t="s">
        <v>299</v>
      </c>
      <c r="Z39" s="76" t="s">
        <v>295</v>
      </c>
      <c r="AA39" s="76" t="s">
        <v>698</v>
      </c>
      <c r="AB39" s="76" t="s">
        <v>538</v>
      </c>
      <c r="AC39" s="76" t="s">
        <v>292</v>
      </c>
      <c r="AD39" s="76" t="s">
        <v>62</v>
      </c>
      <c r="AE39" s="76" t="s">
        <v>439</v>
      </c>
      <c r="AF39" s="76" t="s">
        <v>61</v>
      </c>
    </row>
    <row r="40" spans="2:32" s="79" customFormat="1" x14ac:dyDescent="0.25">
      <c r="B40" s="79" t="s">
        <v>980</v>
      </c>
      <c r="C40" s="54" t="s">
        <v>1090</v>
      </c>
      <c r="D40" s="79" t="s">
        <v>1095</v>
      </c>
      <c r="E40" s="79" t="s">
        <v>1001</v>
      </c>
      <c r="F40" s="79" t="s">
        <v>1001</v>
      </c>
      <c r="G40" s="79" t="s">
        <v>981</v>
      </c>
      <c r="H40" s="79" t="s">
        <v>981</v>
      </c>
      <c r="I40" s="79" t="s">
        <v>1001</v>
      </c>
      <c r="J40" s="79" t="s">
        <v>985</v>
      </c>
      <c r="K40" s="79" t="s">
        <v>985</v>
      </c>
      <c r="L40" s="79" t="s">
        <v>994</v>
      </c>
      <c r="M40" s="79" t="s">
        <v>1081</v>
      </c>
      <c r="N40" s="79" t="s">
        <v>995</v>
      </c>
      <c r="O40" s="79" t="s">
        <v>1078</v>
      </c>
      <c r="P40" s="79" t="s">
        <v>1051</v>
      </c>
      <c r="Q40" s="79" t="s">
        <v>985</v>
      </c>
      <c r="R40" s="79" t="s">
        <v>981</v>
      </c>
      <c r="S40" s="73" t="s">
        <v>1063</v>
      </c>
      <c r="T40" s="79" t="s">
        <v>1058</v>
      </c>
      <c r="U40" s="79" t="s">
        <v>1048</v>
      </c>
      <c r="V40" s="79" t="s">
        <v>1039</v>
      </c>
      <c r="W40" s="79" t="s">
        <v>981</v>
      </c>
      <c r="X40" s="79" t="s">
        <v>1081</v>
      </c>
      <c r="Y40" s="79" t="s">
        <v>1001</v>
      </c>
      <c r="Z40" s="79" t="s">
        <v>1027</v>
      </c>
      <c r="AA40" s="79" t="s">
        <v>1001</v>
      </c>
      <c r="AB40" s="79" t="s">
        <v>1001</v>
      </c>
      <c r="AC40" s="79" t="s">
        <v>1021</v>
      </c>
      <c r="AD40" s="79" t="s">
        <v>1013</v>
      </c>
      <c r="AE40" s="79" t="s">
        <v>1001</v>
      </c>
      <c r="AF40" s="79" t="s">
        <v>1003</v>
      </c>
    </row>
    <row r="41" spans="2:32" s="79" customFormat="1" x14ac:dyDescent="0.25">
      <c r="B41" s="79" t="s">
        <v>983</v>
      </c>
      <c r="C41" s="79" t="s">
        <v>1091</v>
      </c>
      <c r="D41" s="79" t="s">
        <v>984</v>
      </c>
      <c r="E41" s="73" t="s">
        <v>1002</v>
      </c>
      <c r="F41" s="73" t="s">
        <v>1002</v>
      </c>
      <c r="G41" s="73" t="s">
        <v>982</v>
      </c>
      <c r="H41" s="79" t="s">
        <v>982</v>
      </c>
      <c r="I41" s="79" t="s">
        <v>1002</v>
      </c>
      <c r="J41" s="79" t="s">
        <v>986</v>
      </c>
      <c r="K41" s="79" t="s">
        <v>992</v>
      </c>
      <c r="L41" s="79" t="s">
        <v>995</v>
      </c>
      <c r="M41" s="79" t="s">
        <v>1001</v>
      </c>
      <c r="N41" s="79" t="s">
        <v>981</v>
      </c>
      <c r="O41" s="79" t="s">
        <v>1079</v>
      </c>
      <c r="P41" s="79" t="s">
        <v>1070</v>
      </c>
      <c r="Q41" s="79" t="s">
        <v>1013</v>
      </c>
      <c r="R41" s="79" t="s">
        <v>982</v>
      </c>
      <c r="S41" s="73" t="s">
        <v>1064</v>
      </c>
      <c r="T41" s="79" t="s">
        <v>1059</v>
      </c>
      <c r="U41" s="79" t="s">
        <v>1049</v>
      </c>
      <c r="V41" s="79" t="s">
        <v>1004</v>
      </c>
      <c r="W41" s="79" t="s">
        <v>982</v>
      </c>
      <c r="X41" s="79" t="s">
        <v>1001</v>
      </c>
      <c r="Y41" s="79" t="s">
        <v>1002</v>
      </c>
      <c r="Z41" s="79" t="s">
        <v>1029</v>
      </c>
      <c r="AA41" s="79" t="s">
        <v>1002</v>
      </c>
      <c r="AB41" s="79" t="s">
        <v>1002</v>
      </c>
      <c r="AC41" s="79" t="s">
        <v>1022</v>
      </c>
      <c r="AD41" s="79" t="s">
        <v>1014</v>
      </c>
      <c r="AE41" s="79" t="s">
        <v>1002</v>
      </c>
      <c r="AF41" s="79" t="s">
        <v>1004</v>
      </c>
    </row>
    <row r="42" spans="2:32" s="79" customFormat="1" x14ac:dyDescent="0.25">
      <c r="C42" s="79" t="s">
        <v>1092</v>
      </c>
      <c r="D42" s="79" t="s">
        <v>1096</v>
      </c>
      <c r="J42" s="79" t="s">
        <v>987</v>
      </c>
      <c r="K42" s="79" t="s">
        <v>993</v>
      </c>
      <c r="L42" s="79" t="s">
        <v>996</v>
      </c>
      <c r="M42" s="79" t="s">
        <v>1002</v>
      </c>
      <c r="N42" s="79" t="s">
        <v>982</v>
      </c>
      <c r="O42" s="79" t="s">
        <v>1080</v>
      </c>
      <c r="P42" s="79" t="s">
        <v>1071</v>
      </c>
      <c r="Q42" s="79" t="s">
        <v>986</v>
      </c>
      <c r="S42" s="79" t="s">
        <v>1065</v>
      </c>
      <c r="T42" s="79" t="s">
        <v>1060</v>
      </c>
      <c r="U42" s="79" t="s">
        <v>1050</v>
      </c>
      <c r="V42" s="79" t="s">
        <v>1040</v>
      </c>
      <c r="X42" s="79" t="s">
        <v>1002</v>
      </c>
      <c r="Z42" s="79" t="s">
        <v>1028</v>
      </c>
      <c r="AC42" s="79" t="s">
        <v>1088</v>
      </c>
      <c r="AD42" s="79" t="s">
        <v>1015</v>
      </c>
      <c r="AF42" s="79" t="s">
        <v>1005</v>
      </c>
    </row>
    <row r="43" spans="2:32" s="79" customFormat="1" x14ac:dyDescent="0.25">
      <c r="C43" s="79" t="s">
        <v>1093</v>
      </c>
      <c r="D43" s="79" t="s">
        <v>1097</v>
      </c>
      <c r="J43" s="79" t="s">
        <v>988</v>
      </c>
      <c r="K43" s="79" t="s">
        <v>987</v>
      </c>
      <c r="L43" s="79" t="s">
        <v>997</v>
      </c>
      <c r="P43" s="79" t="s">
        <v>1072</v>
      </c>
      <c r="Q43" s="79" t="s">
        <v>987</v>
      </c>
      <c r="S43" s="79" t="s">
        <v>1001</v>
      </c>
      <c r="T43" s="79" t="s">
        <v>1061</v>
      </c>
      <c r="U43" s="79" t="s">
        <v>1051</v>
      </c>
      <c r="V43" s="79" t="s">
        <v>1041</v>
      </c>
      <c r="Z43" s="79" t="s">
        <v>1030</v>
      </c>
      <c r="AC43" s="79" t="s">
        <v>1089</v>
      </c>
      <c r="AD43" s="79" t="s">
        <v>1016</v>
      </c>
      <c r="AF43" s="79" t="s">
        <v>1006</v>
      </c>
    </row>
    <row r="44" spans="2:32" s="79" customFormat="1" x14ac:dyDescent="0.25">
      <c r="C44" s="79" t="s">
        <v>1094</v>
      </c>
      <c r="D44" s="79" t="s">
        <v>1001</v>
      </c>
      <c r="J44" s="79" t="s">
        <v>989</v>
      </c>
      <c r="K44" s="79" t="s">
        <v>991</v>
      </c>
      <c r="L44" s="79" t="s">
        <v>998</v>
      </c>
      <c r="P44" s="79" t="s">
        <v>1073</v>
      </c>
      <c r="Q44" s="79" t="s">
        <v>988</v>
      </c>
      <c r="S44" s="73" t="s">
        <v>1066</v>
      </c>
      <c r="T44" s="79" t="s">
        <v>1062</v>
      </c>
      <c r="U44" s="79" t="s">
        <v>1052</v>
      </c>
      <c r="V44" s="79" t="s">
        <v>1042</v>
      </c>
      <c r="Z44" s="79" t="s">
        <v>1031</v>
      </c>
      <c r="AC44" s="79" t="s">
        <v>1087</v>
      </c>
      <c r="AD44" s="79" t="s">
        <v>1017</v>
      </c>
      <c r="AF44" s="79" t="s">
        <v>1007</v>
      </c>
    </row>
    <row r="45" spans="2:32" s="79" customFormat="1" x14ac:dyDescent="0.25">
      <c r="C45" s="79" t="s">
        <v>1001</v>
      </c>
      <c r="D45" s="79" t="s">
        <v>1002</v>
      </c>
      <c r="J45" s="79" t="s">
        <v>990</v>
      </c>
      <c r="K45" s="79" t="s">
        <v>981</v>
      </c>
      <c r="L45" s="79" t="s">
        <v>990</v>
      </c>
      <c r="P45" s="79" t="s">
        <v>1074</v>
      </c>
      <c r="Q45" s="79" t="s">
        <v>989</v>
      </c>
      <c r="S45" s="73" t="s">
        <v>1067</v>
      </c>
      <c r="T45" s="79" t="s">
        <v>981</v>
      </c>
      <c r="U45" s="79" t="s">
        <v>1053</v>
      </c>
      <c r="V45" s="79" t="s">
        <v>1043</v>
      </c>
      <c r="Z45" s="79" t="s">
        <v>1032</v>
      </c>
      <c r="AC45" s="79" t="s">
        <v>1023</v>
      </c>
      <c r="AD45" s="79" t="s">
        <v>990</v>
      </c>
      <c r="AF45" s="79" t="s">
        <v>1008</v>
      </c>
    </row>
    <row r="46" spans="2:32" s="79" customFormat="1" x14ac:dyDescent="0.25">
      <c r="C46" s="79" t="s">
        <v>1002</v>
      </c>
      <c r="J46" s="79" t="s">
        <v>991</v>
      </c>
      <c r="K46" s="79" t="s">
        <v>982</v>
      </c>
      <c r="L46" s="79" t="s">
        <v>999</v>
      </c>
      <c r="P46" s="79" t="s">
        <v>1075</v>
      </c>
      <c r="Q46" s="79" t="s">
        <v>990</v>
      </c>
      <c r="S46" s="73" t="s">
        <v>1068</v>
      </c>
      <c r="T46" s="79" t="s">
        <v>982</v>
      </c>
      <c r="U46" s="79" t="s">
        <v>1054</v>
      </c>
      <c r="V46" s="79" t="s">
        <v>1044</v>
      </c>
      <c r="Z46" s="79" t="s">
        <v>1033</v>
      </c>
      <c r="AC46" s="79" t="s">
        <v>1024</v>
      </c>
      <c r="AD46" s="79" t="s">
        <v>1019</v>
      </c>
      <c r="AF46" s="79" t="s">
        <v>1009</v>
      </c>
    </row>
    <row r="47" spans="2:32" s="79" customFormat="1" x14ac:dyDescent="0.25">
      <c r="J47" s="79" t="s">
        <v>981</v>
      </c>
      <c r="L47" s="79" t="s">
        <v>1000</v>
      </c>
      <c r="P47" s="79" t="s">
        <v>1076</v>
      </c>
      <c r="Q47" s="79" t="s">
        <v>1020</v>
      </c>
      <c r="S47" s="73" t="s">
        <v>1069</v>
      </c>
      <c r="U47" s="79" t="s">
        <v>1055</v>
      </c>
      <c r="V47" s="79" t="s">
        <v>1045</v>
      </c>
      <c r="Z47" s="79" t="s">
        <v>1034</v>
      </c>
      <c r="AC47" s="79" t="s">
        <v>1025</v>
      </c>
      <c r="AD47" s="79" t="s">
        <v>1018</v>
      </c>
      <c r="AF47" s="79" t="s">
        <v>1010</v>
      </c>
    </row>
    <row r="48" spans="2:32" s="79" customFormat="1" x14ac:dyDescent="0.25">
      <c r="B48" s="73"/>
      <c r="J48" s="79" t="s">
        <v>982</v>
      </c>
      <c r="L48" s="79" t="s">
        <v>1001</v>
      </c>
      <c r="P48" s="79" t="s">
        <v>1077</v>
      </c>
      <c r="Q48" s="79" t="s">
        <v>991</v>
      </c>
      <c r="S48" s="73" t="s">
        <v>1001</v>
      </c>
      <c r="U48" s="79" t="s">
        <v>1056</v>
      </c>
      <c r="V48" s="79" t="s">
        <v>1046</v>
      </c>
      <c r="Z48" s="79" t="s">
        <v>1035</v>
      </c>
      <c r="AC48" s="79" t="s">
        <v>1082</v>
      </c>
      <c r="AD48" s="79" t="s">
        <v>1020</v>
      </c>
      <c r="AF48" s="79" t="s">
        <v>1011</v>
      </c>
    </row>
    <row r="49" spans="2:32" s="79" customFormat="1" x14ac:dyDescent="0.25">
      <c r="L49" s="79" t="s">
        <v>1002</v>
      </c>
      <c r="P49" s="79" t="s">
        <v>1001</v>
      </c>
      <c r="Q49" s="79" t="s">
        <v>981</v>
      </c>
      <c r="S49" s="79" t="s">
        <v>1002</v>
      </c>
      <c r="U49" s="79" t="s">
        <v>1057</v>
      </c>
      <c r="V49" s="79" t="s">
        <v>1047</v>
      </c>
      <c r="Z49" s="79" t="s">
        <v>1036</v>
      </c>
      <c r="AC49" s="79" t="s">
        <v>1026</v>
      </c>
      <c r="AD49" s="79" t="s">
        <v>981</v>
      </c>
      <c r="AF49" s="79" t="s">
        <v>1012</v>
      </c>
    </row>
    <row r="50" spans="2:32" s="79" customFormat="1" x14ac:dyDescent="0.25">
      <c r="P50" s="79" t="s">
        <v>1002</v>
      </c>
      <c r="Q50" s="79" t="s">
        <v>982</v>
      </c>
      <c r="U50" s="79" t="s">
        <v>1001</v>
      </c>
      <c r="V50" s="79" t="s">
        <v>1001</v>
      </c>
      <c r="Z50" s="79" t="s">
        <v>1037</v>
      </c>
      <c r="AC50" s="79" t="s">
        <v>1083</v>
      </c>
      <c r="AD50" s="79" t="s">
        <v>982</v>
      </c>
      <c r="AF50" s="79" t="s">
        <v>1001</v>
      </c>
    </row>
    <row r="51" spans="2:32" s="79" customFormat="1" x14ac:dyDescent="0.25">
      <c r="L51" s="73"/>
      <c r="U51" s="79" t="s">
        <v>1002</v>
      </c>
      <c r="V51" s="79" t="s">
        <v>1002</v>
      </c>
      <c r="Z51" s="79" t="s">
        <v>1038</v>
      </c>
      <c r="AC51" s="79" t="s">
        <v>1084</v>
      </c>
      <c r="AF51" s="79" t="s">
        <v>1002</v>
      </c>
    </row>
    <row r="52" spans="2:32" s="79" customFormat="1" x14ac:dyDescent="0.25">
      <c r="L52" s="73"/>
      <c r="Z52" s="79" t="s">
        <v>1001</v>
      </c>
      <c r="AC52" s="79" t="s">
        <v>1085</v>
      </c>
    </row>
    <row r="53" spans="2:32" s="79" customFormat="1" x14ac:dyDescent="0.25">
      <c r="L53" s="73"/>
      <c r="Z53" s="79" t="s">
        <v>1002</v>
      </c>
      <c r="AC53" s="79" t="s">
        <v>1086</v>
      </c>
    </row>
    <row r="54" spans="2:32" s="79" customFormat="1" x14ac:dyDescent="0.25">
      <c r="L54" s="73"/>
      <c r="AC54" s="79" t="s">
        <v>981</v>
      </c>
    </row>
    <row r="55" spans="2:32" s="79" customFormat="1" x14ac:dyDescent="0.25">
      <c r="L55" s="73"/>
      <c r="AC55" s="79" t="s">
        <v>982</v>
      </c>
    </row>
    <row r="56" spans="2:32" s="79" customFormat="1" x14ac:dyDescent="0.25">
      <c r="L56" s="73"/>
    </row>
    <row r="57" spans="2:32" s="79" customFormat="1" x14ac:dyDescent="0.25">
      <c r="L57" s="73"/>
    </row>
    <row r="58" spans="2:32" s="79" customFormat="1" x14ac:dyDescent="0.25">
      <c r="L58" s="73"/>
    </row>
    <row r="59" spans="2:32" x14ac:dyDescent="0.25">
      <c r="B59" s="1" t="s">
        <v>322</v>
      </c>
      <c r="L59" s="73"/>
    </row>
    <row r="60" spans="2:32" x14ac:dyDescent="0.25">
      <c r="B60" t="s">
        <v>43</v>
      </c>
      <c r="L60" s="73"/>
    </row>
    <row r="61" spans="2:32" x14ac:dyDescent="0.25">
      <c r="B61" t="s">
        <v>440</v>
      </c>
      <c r="L61" s="73"/>
    </row>
    <row r="62" spans="2:32" x14ac:dyDescent="0.25">
      <c r="B62" t="s">
        <v>441</v>
      </c>
      <c r="L62" s="72"/>
    </row>
    <row r="63" spans="2:32" x14ac:dyDescent="0.25">
      <c r="L63" s="72"/>
    </row>
    <row r="65" spans="1:2" x14ac:dyDescent="0.25">
      <c r="B65" s="1" t="s">
        <v>4</v>
      </c>
    </row>
    <row r="66" spans="1:2" x14ac:dyDescent="0.25">
      <c r="B66" t="s">
        <v>892</v>
      </c>
    </row>
    <row r="67" spans="1:2" x14ac:dyDescent="0.25">
      <c r="B67" t="s">
        <v>64</v>
      </c>
    </row>
    <row r="68" spans="1:2" x14ac:dyDescent="0.25">
      <c r="B68" t="s">
        <v>54</v>
      </c>
    </row>
    <row r="70" spans="1:2" x14ac:dyDescent="0.25">
      <c r="A70" t="s">
        <v>582</v>
      </c>
      <c r="B70" s="1" t="s">
        <v>5</v>
      </c>
    </row>
    <row r="71" spans="1:2" x14ac:dyDescent="0.25">
      <c r="A71" s="113">
        <f>1/8</f>
        <v>0.125</v>
      </c>
      <c r="B71" s="2">
        <v>0.40500000000000003</v>
      </c>
    </row>
    <row r="72" spans="1:2" x14ac:dyDescent="0.25">
      <c r="A72" s="113">
        <v>0.25</v>
      </c>
      <c r="B72" s="2">
        <v>0.54</v>
      </c>
    </row>
    <row r="73" spans="1:2" x14ac:dyDescent="0.25">
      <c r="A73" s="113">
        <v>0.375</v>
      </c>
      <c r="B73" s="2">
        <v>0.67500000000000004</v>
      </c>
    </row>
    <row r="74" spans="1:2" x14ac:dyDescent="0.25">
      <c r="A74" s="113">
        <v>0.5</v>
      </c>
      <c r="B74" s="2">
        <v>0.84</v>
      </c>
    </row>
    <row r="75" spans="1:2" x14ac:dyDescent="0.25">
      <c r="A75" s="113">
        <v>0.75</v>
      </c>
      <c r="B75" s="2">
        <v>1.05</v>
      </c>
    </row>
    <row r="76" spans="1:2" x14ac:dyDescent="0.25">
      <c r="A76" s="113">
        <v>1</v>
      </c>
      <c r="B76" s="2">
        <v>1.3149999999999999</v>
      </c>
    </row>
    <row r="77" spans="1:2" x14ac:dyDescent="0.25">
      <c r="A77" s="113">
        <v>1.25</v>
      </c>
      <c r="B77" s="2">
        <v>1.66</v>
      </c>
    </row>
    <row r="78" spans="1:2" x14ac:dyDescent="0.25">
      <c r="A78" s="113">
        <v>1.5</v>
      </c>
      <c r="B78" s="2">
        <v>1.9</v>
      </c>
    </row>
    <row r="79" spans="1:2" x14ac:dyDescent="0.25">
      <c r="A79" s="113">
        <v>2</v>
      </c>
      <c r="B79" s="2">
        <v>2.375</v>
      </c>
    </row>
    <row r="80" spans="1:2" x14ac:dyDescent="0.25">
      <c r="A80" s="113">
        <v>2.5</v>
      </c>
      <c r="B80" s="2">
        <v>2.875</v>
      </c>
    </row>
    <row r="81" spans="1:2" x14ac:dyDescent="0.25">
      <c r="A81" s="113">
        <v>3</v>
      </c>
      <c r="B81" s="2">
        <v>3.5</v>
      </c>
    </row>
    <row r="82" spans="1:2" x14ac:dyDescent="0.25">
      <c r="A82" s="113">
        <v>3.5</v>
      </c>
      <c r="B82" s="2">
        <v>4</v>
      </c>
    </row>
    <row r="83" spans="1:2" x14ac:dyDescent="0.25">
      <c r="A83" s="113">
        <v>4</v>
      </c>
      <c r="B83" s="2">
        <v>4.5</v>
      </c>
    </row>
    <row r="84" spans="1:2" x14ac:dyDescent="0.25">
      <c r="A84" s="113">
        <v>5</v>
      </c>
      <c r="B84" s="2">
        <v>5.5629999999999997</v>
      </c>
    </row>
    <row r="85" spans="1:2" x14ac:dyDescent="0.25">
      <c r="A85" s="113">
        <v>6</v>
      </c>
      <c r="B85" s="2">
        <v>6.625</v>
      </c>
    </row>
    <row r="86" spans="1:2" x14ac:dyDescent="0.25">
      <c r="A86" s="113">
        <v>8</v>
      </c>
      <c r="B86" s="2">
        <v>8.625</v>
      </c>
    </row>
    <row r="87" spans="1:2" x14ac:dyDescent="0.25">
      <c r="A87" s="113">
        <v>10</v>
      </c>
      <c r="B87" s="2">
        <v>10.75</v>
      </c>
    </row>
    <row r="88" spans="1:2" x14ac:dyDescent="0.25">
      <c r="A88" s="113">
        <v>12</v>
      </c>
      <c r="B88" s="2">
        <v>12.75</v>
      </c>
    </row>
    <row r="89" spans="1:2" x14ac:dyDescent="0.25">
      <c r="A89" s="107">
        <v>14</v>
      </c>
      <c r="B89" s="2">
        <v>14</v>
      </c>
    </row>
    <row r="90" spans="1:2" x14ac:dyDescent="0.25">
      <c r="A90" s="107">
        <v>16</v>
      </c>
      <c r="B90" s="2">
        <v>16</v>
      </c>
    </row>
    <row r="91" spans="1:2" x14ac:dyDescent="0.25">
      <c r="A91" s="107">
        <v>18</v>
      </c>
      <c r="B91" s="2">
        <v>18</v>
      </c>
    </row>
    <row r="92" spans="1:2" x14ac:dyDescent="0.25">
      <c r="A92" s="107">
        <v>20</v>
      </c>
      <c r="B92" s="2">
        <v>20</v>
      </c>
    </row>
    <row r="93" spans="1:2" x14ac:dyDescent="0.25">
      <c r="A93" s="107">
        <v>22</v>
      </c>
      <c r="B93" s="2">
        <v>22</v>
      </c>
    </row>
    <row r="94" spans="1:2" x14ac:dyDescent="0.25">
      <c r="A94" s="107">
        <v>24</v>
      </c>
      <c r="B94" s="2">
        <v>24</v>
      </c>
    </row>
    <row r="95" spans="1:2" x14ac:dyDescent="0.25">
      <c r="A95" s="107">
        <v>26</v>
      </c>
      <c r="B95" s="2">
        <v>26</v>
      </c>
    </row>
    <row r="96" spans="1:2" x14ac:dyDescent="0.25">
      <c r="A96" s="107">
        <v>28</v>
      </c>
      <c r="B96" s="2">
        <v>28</v>
      </c>
    </row>
    <row r="97" spans="1:3" x14ac:dyDescent="0.25">
      <c r="A97" s="107">
        <v>30</v>
      </c>
      <c r="B97" s="2">
        <v>30</v>
      </c>
    </row>
    <row r="98" spans="1:3" x14ac:dyDescent="0.25">
      <c r="A98" s="107">
        <v>32</v>
      </c>
      <c r="B98" s="2">
        <v>32</v>
      </c>
    </row>
    <row r="99" spans="1:3" x14ac:dyDescent="0.25">
      <c r="A99" s="107">
        <v>34</v>
      </c>
      <c r="B99" s="2">
        <v>34</v>
      </c>
    </row>
    <row r="100" spans="1:3" x14ac:dyDescent="0.25">
      <c r="A100" s="107">
        <v>36</v>
      </c>
      <c r="B100" s="2">
        <v>36</v>
      </c>
    </row>
    <row r="101" spans="1:3" x14ac:dyDescent="0.25">
      <c r="A101" s="107">
        <v>42</v>
      </c>
      <c r="B101" s="2">
        <v>42</v>
      </c>
    </row>
    <row r="102" spans="1:3" s="79" customFormat="1" x14ac:dyDescent="0.25">
      <c r="A102" s="107"/>
      <c r="B102" s="79" t="s">
        <v>54</v>
      </c>
    </row>
    <row r="104" spans="1:3" x14ac:dyDescent="0.25">
      <c r="B104" s="1" t="s">
        <v>6</v>
      </c>
      <c r="C104" s="52" t="s">
        <v>977</v>
      </c>
    </row>
    <row r="105" spans="1:3" x14ac:dyDescent="0.25">
      <c r="B105" t="s">
        <v>286</v>
      </c>
      <c r="C105" s="3">
        <v>0.6</v>
      </c>
    </row>
    <row r="106" spans="1:3" x14ac:dyDescent="0.25">
      <c r="B106" t="s">
        <v>66</v>
      </c>
      <c r="C106" s="3">
        <v>1</v>
      </c>
    </row>
    <row r="107" spans="1:3" x14ac:dyDescent="0.25">
      <c r="B107" t="s">
        <v>68</v>
      </c>
      <c r="C107" s="3">
        <v>1</v>
      </c>
    </row>
    <row r="108" spans="1:3" x14ac:dyDescent="0.25">
      <c r="B108" t="s">
        <v>67</v>
      </c>
      <c r="C108" s="3">
        <v>1</v>
      </c>
    </row>
    <row r="109" spans="1:3" x14ac:dyDescent="0.25">
      <c r="B109" t="s">
        <v>287</v>
      </c>
      <c r="C109" s="3">
        <v>1</v>
      </c>
    </row>
    <row r="110" spans="1:3" x14ac:dyDescent="0.25">
      <c r="B110" t="s">
        <v>45</v>
      </c>
      <c r="C110" s="3">
        <v>1</v>
      </c>
    </row>
    <row r="111" spans="1:3" x14ac:dyDescent="0.25">
      <c r="B111" t="s">
        <v>65</v>
      </c>
      <c r="C111" s="3">
        <v>1</v>
      </c>
    </row>
    <row r="112" spans="1:3" s="79" customFormat="1" x14ac:dyDescent="0.25">
      <c r="B112" s="79" t="s">
        <v>924</v>
      </c>
      <c r="C112" s="3">
        <v>1</v>
      </c>
    </row>
    <row r="113" spans="2:3" x14ac:dyDescent="0.25">
      <c r="B113" t="s">
        <v>70</v>
      </c>
      <c r="C113" s="3">
        <v>1</v>
      </c>
    </row>
    <row r="114" spans="2:3" x14ac:dyDescent="0.25">
      <c r="B114" t="s">
        <v>69</v>
      </c>
      <c r="C114" s="3">
        <v>1</v>
      </c>
    </row>
    <row r="115" spans="2:3" x14ac:dyDescent="0.25">
      <c r="B115" t="s">
        <v>71</v>
      </c>
      <c r="C115" s="3">
        <v>0.8</v>
      </c>
    </row>
    <row r="116" spans="2:3" x14ac:dyDescent="0.25">
      <c r="B116" t="s">
        <v>72</v>
      </c>
      <c r="C116" s="3">
        <v>0.6</v>
      </c>
    </row>
    <row r="117" spans="2:3" s="79" customFormat="1" x14ac:dyDescent="0.25">
      <c r="B117" s="79" t="s">
        <v>844</v>
      </c>
      <c r="C117" s="3">
        <v>1</v>
      </c>
    </row>
    <row r="118" spans="2:3" x14ac:dyDescent="0.25">
      <c r="B118" t="s">
        <v>296</v>
      </c>
      <c r="C118" s="3">
        <v>1</v>
      </c>
    </row>
    <row r="119" spans="2:3" s="79" customFormat="1" x14ac:dyDescent="0.25">
      <c r="B119" s="79" t="s">
        <v>284</v>
      </c>
      <c r="C119" s="3">
        <v>0</v>
      </c>
    </row>
    <row r="121" spans="2:3" x14ac:dyDescent="0.25">
      <c r="B121" s="1" t="s">
        <v>8</v>
      </c>
      <c r="C121" s="52" t="s">
        <v>978</v>
      </c>
    </row>
    <row r="122" spans="2:3" s="79" customFormat="1" x14ac:dyDescent="0.25">
      <c r="B122" s="89" t="s">
        <v>85</v>
      </c>
      <c r="C122" s="79">
        <v>25000</v>
      </c>
    </row>
    <row r="123" spans="2:3" s="79" customFormat="1" x14ac:dyDescent="0.25">
      <c r="B123" s="89" t="s">
        <v>834</v>
      </c>
      <c r="C123" s="79">
        <v>30000</v>
      </c>
    </row>
    <row r="124" spans="2:3" s="79" customFormat="1" x14ac:dyDescent="0.25">
      <c r="B124" s="89" t="s">
        <v>835</v>
      </c>
      <c r="C124" s="79">
        <v>35000</v>
      </c>
    </row>
    <row r="125" spans="2:3" s="79" customFormat="1" x14ac:dyDescent="0.25">
      <c r="B125" s="89" t="s">
        <v>836</v>
      </c>
      <c r="C125" s="79">
        <v>35000</v>
      </c>
    </row>
    <row r="126" spans="2:3" s="79" customFormat="1" x14ac:dyDescent="0.25">
      <c r="B126" s="89" t="s">
        <v>86</v>
      </c>
      <c r="C126" s="79">
        <v>30000</v>
      </c>
    </row>
    <row r="127" spans="2:3" s="79" customFormat="1" x14ac:dyDescent="0.25">
      <c r="B127" s="89" t="s">
        <v>87</v>
      </c>
      <c r="C127" s="79">
        <v>35000</v>
      </c>
    </row>
    <row r="128" spans="2:3" s="79" customFormat="1" x14ac:dyDescent="0.25">
      <c r="B128" s="89" t="s">
        <v>466</v>
      </c>
      <c r="C128" s="79">
        <v>40000</v>
      </c>
    </row>
    <row r="129" spans="2:6" s="79" customFormat="1" x14ac:dyDescent="0.25">
      <c r="B129" s="89" t="s">
        <v>467</v>
      </c>
      <c r="C129" s="79">
        <v>35000</v>
      </c>
    </row>
    <row r="130" spans="2:6" s="79" customFormat="1" x14ac:dyDescent="0.25">
      <c r="B130" s="89" t="s">
        <v>468</v>
      </c>
      <c r="C130" s="79">
        <v>40000</v>
      </c>
    </row>
    <row r="131" spans="2:6" s="79" customFormat="1" x14ac:dyDescent="0.25">
      <c r="B131" s="89" t="s">
        <v>832</v>
      </c>
      <c r="C131" s="79">
        <v>35000</v>
      </c>
    </row>
    <row r="132" spans="2:6" s="79" customFormat="1" x14ac:dyDescent="0.25">
      <c r="B132" s="89" t="s">
        <v>833</v>
      </c>
      <c r="C132" s="79">
        <v>46000</v>
      </c>
    </row>
    <row r="133" spans="2:6" s="79" customFormat="1" x14ac:dyDescent="0.25">
      <c r="B133" s="89" t="s">
        <v>47</v>
      </c>
      <c r="C133" s="79">
        <v>42000</v>
      </c>
    </row>
    <row r="134" spans="2:6" s="79" customFormat="1" x14ac:dyDescent="0.25">
      <c r="B134" s="89" t="s">
        <v>88</v>
      </c>
      <c r="C134" s="79">
        <v>46000</v>
      </c>
    </row>
    <row r="135" spans="2:6" s="79" customFormat="1" x14ac:dyDescent="0.25">
      <c r="B135" s="89" t="s">
        <v>89</v>
      </c>
      <c r="C135" s="79">
        <v>48000</v>
      </c>
    </row>
    <row r="136" spans="2:6" s="79" customFormat="1" x14ac:dyDescent="0.25">
      <c r="B136" s="89" t="s">
        <v>90</v>
      </c>
      <c r="C136" s="79">
        <v>52000</v>
      </c>
    </row>
    <row r="137" spans="2:6" s="79" customFormat="1" x14ac:dyDescent="0.25">
      <c r="B137" s="89" t="s">
        <v>91</v>
      </c>
      <c r="C137" s="79">
        <v>60000</v>
      </c>
    </row>
    <row r="138" spans="2:6" s="79" customFormat="1" x14ac:dyDescent="0.25">
      <c r="B138" s="89" t="s">
        <v>92</v>
      </c>
      <c r="C138" s="79">
        <v>65000</v>
      </c>
    </row>
    <row r="139" spans="2:6" s="79" customFormat="1" x14ac:dyDescent="0.25">
      <c r="B139" s="89" t="s">
        <v>93</v>
      </c>
      <c r="C139" s="79">
        <v>70000</v>
      </c>
    </row>
    <row r="140" spans="2:6" x14ac:dyDescent="0.25">
      <c r="B140" t="s">
        <v>94</v>
      </c>
      <c r="C140" s="79">
        <v>42000</v>
      </c>
    </row>
    <row r="141" spans="2:6" x14ac:dyDescent="0.25">
      <c r="B141" t="s">
        <v>95</v>
      </c>
      <c r="C141" s="79">
        <v>46000</v>
      </c>
      <c r="F141" s="79"/>
    </row>
    <row r="142" spans="2:6" x14ac:dyDescent="0.25">
      <c r="B142" t="s">
        <v>96</v>
      </c>
      <c r="C142" s="79">
        <v>48000</v>
      </c>
      <c r="F142" s="79"/>
    </row>
    <row r="143" spans="2:6" x14ac:dyDescent="0.25">
      <c r="B143" t="s">
        <v>97</v>
      </c>
      <c r="C143" s="79">
        <v>52000</v>
      </c>
    </row>
    <row r="144" spans="2:6" x14ac:dyDescent="0.25">
      <c r="B144" t="s">
        <v>98</v>
      </c>
      <c r="C144">
        <v>60000</v>
      </c>
    </row>
    <row r="145" spans="2:3" x14ac:dyDescent="0.25">
      <c r="B145" t="s">
        <v>99</v>
      </c>
      <c r="C145">
        <v>65000</v>
      </c>
    </row>
    <row r="146" spans="2:3" x14ac:dyDescent="0.25">
      <c r="B146" t="s">
        <v>100</v>
      </c>
      <c r="C146">
        <v>70000</v>
      </c>
    </row>
    <row r="147" spans="2:3" x14ac:dyDescent="0.25">
      <c r="B147" t="s">
        <v>284</v>
      </c>
      <c r="C147">
        <v>24000</v>
      </c>
    </row>
    <row r="148" spans="2:3" x14ac:dyDescent="0.25">
      <c r="B148" t="s">
        <v>54</v>
      </c>
      <c r="C148">
        <v>24000</v>
      </c>
    </row>
    <row r="151" spans="2:3" x14ac:dyDescent="0.25">
      <c r="B151" s="1" t="s">
        <v>7</v>
      </c>
    </row>
    <row r="152" spans="2:3" x14ac:dyDescent="0.25">
      <c r="B152" t="s">
        <v>83</v>
      </c>
    </row>
    <row r="153" spans="2:3" x14ac:dyDescent="0.25">
      <c r="B153" t="s">
        <v>46</v>
      </c>
    </row>
    <row r="154" spans="2:3" s="79" customFormat="1" x14ac:dyDescent="0.25">
      <c r="B154" s="79" t="s">
        <v>73</v>
      </c>
    </row>
    <row r="155" spans="2:3" s="79" customFormat="1" x14ac:dyDescent="0.25">
      <c r="B155" s="79" t="s">
        <v>74</v>
      </c>
    </row>
    <row r="156" spans="2:3" s="79" customFormat="1" x14ac:dyDescent="0.25">
      <c r="B156" s="79" t="s">
        <v>895</v>
      </c>
    </row>
    <row r="157" spans="2:3" s="79" customFormat="1" x14ac:dyDescent="0.25">
      <c r="B157" s="79" t="s">
        <v>84</v>
      </c>
    </row>
    <row r="158" spans="2:3" s="79" customFormat="1" x14ac:dyDescent="0.25">
      <c r="B158" s="79" t="s">
        <v>463</v>
      </c>
    </row>
    <row r="159" spans="2:3" s="79" customFormat="1" x14ac:dyDescent="0.25">
      <c r="B159" s="79" t="s">
        <v>76</v>
      </c>
    </row>
    <row r="160" spans="2:3" s="79" customFormat="1" x14ac:dyDescent="0.25">
      <c r="B160" s="79" t="s">
        <v>462</v>
      </c>
    </row>
    <row r="161" spans="2:2" s="79" customFormat="1" x14ac:dyDescent="0.25">
      <c r="B161" s="79" t="s">
        <v>461</v>
      </c>
    </row>
    <row r="162" spans="2:2" s="79" customFormat="1" x14ac:dyDescent="0.25">
      <c r="B162" s="79" t="s">
        <v>701</v>
      </c>
    </row>
    <row r="163" spans="2:2" s="79" customFormat="1" x14ac:dyDescent="0.25">
      <c r="B163" s="79" t="s">
        <v>702</v>
      </c>
    </row>
    <row r="164" spans="2:2" x14ac:dyDescent="0.25">
      <c r="B164" t="s">
        <v>77</v>
      </c>
    </row>
    <row r="165" spans="2:2" s="79" customFormat="1" x14ac:dyDescent="0.25">
      <c r="B165" s="79" t="s">
        <v>703</v>
      </c>
    </row>
    <row r="166" spans="2:2" x14ac:dyDescent="0.25">
      <c r="B166" t="s">
        <v>75</v>
      </c>
    </row>
    <row r="167" spans="2:2" x14ac:dyDescent="0.25">
      <c r="B167" t="s">
        <v>78</v>
      </c>
    </row>
    <row r="168" spans="2:2" x14ac:dyDescent="0.25">
      <c r="B168" t="s">
        <v>79</v>
      </c>
    </row>
    <row r="169" spans="2:2" x14ac:dyDescent="0.25">
      <c r="B169" t="s">
        <v>80</v>
      </c>
    </row>
    <row r="170" spans="2:2" x14ac:dyDescent="0.25">
      <c r="B170" t="s">
        <v>81</v>
      </c>
    </row>
    <row r="171" spans="2:2" x14ac:dyDescent="0.25">
      <c r="B171" t="s">
        <v>82</v>
      </c>
    </row>
    <row r="172" spans="2:2" x14ac:dyDescent="0.25">
      <c r="B172" t="s">
        <v>465</v>
      </c>
    </row>
    <row r="173" spans="2:2" x14ac:dyDescent="0.25">
      <c r="B173" t="s">
        <v>464</v>
      </c>
    </row>
    <row r="174" spans="2:2" s="79" customFormat="1" x14ac:dyDescent="0.25">
      <c r="B174" s="79" t="s">
        <v>321</v>
      </c>
    </row>
    <row r="175" spans="2:2" x14ac:dyDescent="0.25">
      <c r="B175" t="s">
        <v>54</v>
      </c>
    </row>
    <row r="178" spans="2:3" x14ac:dyDescent="0.25">
      <c r="B178" s="1" t="s">
        <v>9</v>
      </c>
      <c r="C178" s="52" t="s">
        <v>979</v>
      </c>
    </row>
    <row r="179" spans="2:3" x14ac:dyDescent="0.25">
      <c r="B179" t="s">
        <v>101</v>
      </c>
      <c r="C179">
        <v>285</v>
      </c>
    </row>
    <row r="180" spans="2:3" x14ac:dyDescent="0.25">
      <c r="B180" t="s">
        <v>102</v>
      </c>
      <c r="C180">
        <v>740</v>
      </c>
    </row>
    <row r="181" spans="2:3" x14ac:dyDescent="0.25">
      <c r="B181" t="s">
        <v>103</v>
      </c>
      <c r="C181">
        <v>985</v>
      </c>
    </row>
    <row r="182" spans="2:3" x14ac:dyDescent="0.25">
      <c r="B182" t="s">
        <v>104</v>
      </c>
      <c r="C182">
        <v>1480</v>
      </c>
    </row>
    <row r="183" spans="2:3" x14ac:dyDescent="0.25">
      <c r="B183" t="s">
        <v>105</v>
      </c>
      <c r="C183">
        <v>2220</v>
      </c>
    </row>
    <row r="184" spans="2:3" x14ac:dyDescent="0.25">
      <c r="B184" t="s">
        <v>106</v>
      </c>
      <c r="C184">
        <v>3705</v>
      </c>
    </row>
    <row r="185" spans="2:3" x14ac:dyDescent="0.25">
      <c r="B185" t="s">
        <v>107</v>
      </c>
      <c r="C185">
        <v>6170</v>
      </c>
    </row>
    <row r="186" spans="2:3" x14ac:dyDescent="0.25">
      <c r="B186" t="s">
        <v>108</v>
      </c>
      <c r="C186">
        <v>275</v>
      </c>
    </row>
    <row r="187" spans="2:3" x14ac:dyDescent="0.25">
      <c r="B187" t="s">
        <v>109</v>
      </c>
      <c r="C187">
        <v>720</v>
      </c>
    </row>
    <row r="188" spans="2:3" x14ac:dyDescent="0.25">
      <c r="B188" t="s">
        <v>112</v>
      </c>
      <c r="C188">
        <v>960</v>
      </c>
    </row>
    <row r="189" spans="2:3" x14ac:dyDescent="0.25">
      <c r="B189" t="s">
        <v>110</v>
      </c>
      <c r="C189">
        <v>1440</v>
      </c>
    </row>
    <row r="190" spans="2:3" x14ac:dyDescent="0.25">
      <c r="B190" t="s">
        <v>111</v>
      </c>
      <c r="C190">
        <v>2160</v>
      </c>
    </row>
    <row r="191" spans="2:3" x14ac:dyDescent="0.25">
      <c r="B191" t="s">
        <v>113</v>
      </c>
      <c r="C191">
        <v>3600</v>
      </c>
    </row>
    <row r="192" spans="2:3" x14ac:dyDescent="0.25">
      <c r="B192" t="s">
        <v>114</v>
      </c>
      <c r="C192">
        <v>6000</v>
      </c>
    </row>
    <row r="193" spans="2:3" x14ac:dyDescent="0.25">
      <c r="B193" t="s">
        <v>302</v>
      </c>
      <c r="C193" s="51">
        <v>50</v>
      </c>
    </row>
    <row r="194" spans="2:3" x14ac:dyDescent="0.25">
      <c r="B194" t="s">
        <v>303</v>
      </c>
      <c r="C194" s="51">
        <v>100</v>
      </c>
    </row>
    <row r="195" spans="2:3" x14ac:dyDescent="0.25">
      <c r="B195" t="s">
        <v>304</v>
      </c>
      <c r="C195" s="51">
        <v>150</v>
      </c>
    </row>
    <row r="196" spans="2:3" s="79" customFormat="1" x14ac:dyDescent="0.25">
      <c r="B196" s="79" t="s">
        <v>888</v>
      </c>
      <c r="C196" s="73">
        <v>175</v>
      </c>
    </row>
    <row r="197" spans="2:3" x14ac:dyDescent="0.25">
      <c r="B197" t="s">
        <v>305</v>
      </c>
      <c r="C197" s="51">
        <v>200</v>
      </c>
    </row>
    <row r="198" spans="2:3" x14ac:dyDescent="0.25">
      <c r="B198" t="s">
        <v>306</v>
      </c>
      <c r="C198" s="51">
        <v>500</v>
      </c>
    </row>
    <row r="199" spans="2:3" x14ac:dyDescent="0.25">
      <c r="B199" t="s">
        <v>307</v>
      </c>
      <c r="C199" s="51">
        <v>600</v>
      </c>
    </row>
    <row r="200" spans="2:3" x14ac:dyDescent="0.25">
      <c r="B200" t="s">
        <v>308</v>
      </c>
      <c r="C200" s="51">
        <v>720</v>
      </c>
    </row>
    <row r="201" spans="2:3" x14ac:dyDescent="0.25">
      <c r="B201" t="s">
        <v>309</v>
      </c>
      <c r="C201" s="51">
        <v>800</v>
      </c>
    </row>
    <row r="202" spans="2:3" x14ac:dyDescent="0.25">
      <c r="B202" t="s">
        <v>310</v>
      </c>
      <c r="C202" s="51">
        <v>960</v>
      </c>
    </row>
    <row r="203" spans="2:3" x14ac:dyDescent="0.25">
      <c r="B203" t="s">
        <v>311</v>
      </c>
      <c r="C203" s="51">
        <v>1000</v>
      </c>
    </row>
    <row r="204" spans="2:3" x14ac:dyDescent="0.25">
      <c r="B204" t="s">
        <v>312</v>
      </c>
      <c r="C204" s="51">
        <v>1440</v>
      </c>
    </row>
    <row r="205" spans="2:3" x14ac:dyDescent="0.25">
      <c r="B205" t="s">
        <v>313</v>
      </c>
      <c r="C205" s="51">
        <v>1500</v>
      </c>
    </row>
    <row r="206" spans="2:3" x14ac:dyDescent="0.25">
      <c r="B206" t="s">
        <v>314</v>
      </c>
      <c r="C206" s="51">
        <v>2160</v>
      </c>
    </row>
    <row r="207" spans="2:3" x14ac:dyDescent="0.25">
      <c r="B207" t="s">
        <v>315</v>
      </c>
      <c r="C207" s="51">
        <v>2200</v>
      </c>
    </row>
    <row r="208" spans="2:3" x14ac:dyDescent="0.25">
      <c r="B208" t="s">
        <v>316</v>
      </c>
      <c r="C208" s="51">
        <v>3000</v>
      </c>
    </row>
    <row r="209" spans="2:3" s="79" customFormat="1" x14ac:dyDescent="0.25">
      <c r="B209" s="79" t="s">
        <v>448</v>
      </c>
      <c r="C209" s="73">
        <v>2000</v>
      </c>
    </row>
    <row r="210" spans="2:3" s="79" customFormat="1" x14ac:dyDescent="0.25">
      <c r="B210" s="79" t="s">
        <v>442</v>
      </c>
      <c r="C210" s="73">
        <v>3000</v>
      </c>
    </row>
    <row r="211" spans="2:3" s="79" customFormat="1" x14ac:dyDescent="0.25">
      <c r="B211" s="79" t="s">
        <v>443</v>
      </c>
      <c r="C211" s="73">
        <v>6000</v>
      </c>
    </row>
    <row r="212" spans="2:3" s="79" customFormat="1" x14ac:dyDescent="0.25">
      <c r="B212" s="79" t="s">
        <v>444</v>
      </c>
      <c r="C212" s="73">
        <v>9000</v>
      </c>
    </row>
    <row r="213" spans="2:3" s="79" customFormat="1" x14ac:dyDescent="0.25">
      <c r="B213" s="107" t="s">
        <v>908</v>
      </c>
      <c r="C213" s="73">
        <v>50</v>
      </c>
    </row>
    <row r="214" spans="2:3" s="79" customFormat="1" x14ac:dyDescent="0.25">
      <c r="B214" s="107" t="s">
        <v>909</v>
      </c>
      <c r="C214" s="73">
        <v>100</v>
      </c>
    </row>
    <row r="215" spans="2:3" s="79" customFormat="1" x14ac:dyDescent="0.25">
      <c r="B215" s="79" t="s">
        <v>899</v>
      </c>
      <c r="C215" s="73">
        <v>120</v>
      </c>
    </row>
    <row r="216" spans="2:3" s="79" customFormat="1" x14ac:dyDescent="0.25">
      <c r="B216" s="79" t="s">
        <v>900</v>
      </c>
      <c r="C216" s="73">
        <v>150</v>
      </c>
    </row>
    <row r="217" spans="2:3" s="79" customFormat="1" x14ac:dyDescent="0.25">
      <c r="B217" s="79" t="s">
        <v>901</v>
      </c>
      <c r="C217" s="73">
        <v>175</v>
      </c>
    </row>
    <row r="218" spans="2:3" s="79" customFormat="1" x14ac:dyDescent="0.25">
      <c r="B218" s="79" t="s">
        <v>902</v>
      </c>
      <c r="C218" s="73">
        <v>200</v>
      </c>
    </row>
    <row r="219" spans="2:3" s="79" customFormat="1" x14ac:dyDescent="0.25">
      <c r="B219" s="79" t="s">
        <v>903</v>
      </c>
      <c r="C219" s="73">
        <v>300</v>
      </c>
    </row>
    <row r="220" spans="2:3" s="79" customFormat="1" x14ac:dyDescent="0.25">
      <c r="B220" s="79" t="s">
        <v>904</v>
      </c>
      <c r="C220" s="73">
        <v>400</v>
      </c>
    </row>
    <row r="221" spans="2:3" s="79" customFormat="1" x14ac:dyDescent="0.25">
      <c r="B221" s="79" t="s">
        <v>905</v>
      </c>
      <c r="C221" s="73">
        <v>500</v>
      </c>
    </row>
    <row r="222" spans="2:3" s="79" customFormat="1" x14ac:dyDescent="0.25">
      <c r="B222" s="79" t="s">
        <v>906</v>
      </c>
      <c r="C222" s="73">
        <v>800</v>
      </c>
    </row>
    <row r="223" spans="2:3" s="79" customFormat="1" x14ac:dyDescent="0.25">
      <c r="B223" s="107" t="s">
        <v>910</v>
      </c>
      <c r="C223" s="73">
        <v>960</v>
      </c>
    </row>
    <row r="224" spans="2:3" s="79" customFormat="1" x14ac:dyDescent="0.25">
      <c r="B224" s="107" t="s">
        <v>907</v>
      </c>
      <c r="C224" s="73">
        <v>1000</v>
      </c>
    </row>
    <row r="225" spans="2:3" s="79" customFormat="1" x14ac:dyDescent="0.25">
      <c r="B225" s="107" t="s">
        <v>911</v>
      </c>
      <c r="C225" s="73">
        <v>1440</v>
      </c>
    </row>
    <row r="226" spans="2:3" s="79" customFormat="1" x14ac:dyDescent="0.25">
      <c r="B226" s="107" t="s">
        <v>912</v>
      </c>
      <c r="C226" s="73">
        <v>1500</v>
      </c>
    </row>
    <row r="227" spans="2:3" s="79" customFormat="1" x14ac:dyDescent="0.25">
      <c r="B227" s="107" t="s">
        <v>913</v>
      </c>
      <c r="C227" s="73">
        <v>2160</v>
      </c>
    </row>
    <row r="228" spans="2:3" s="79" customFormat="1" x14ac:dyDescent="0.25">
      <c r="B228" s="107" t="s">
        <v>914</v>
      </c>
      <c r="C228" s="73">
        <v>2200</v>
      </c>
    </row>
    <row r="229" spans="2:3" s="79" customFormat="1" x14ac:dyDescent="0.25">
      <c r="B229" s="107" t="s">
        <v>915</v>
      </c>
      <c r="C229" s="73">
        <v>3000</v>
      </c>
    </row>
    <row r="230" spans="2:3" s="79" customFormat="1" x14ac:dyDescent="0.25">
      <c r="B230" s="79" t="s">
        <v>469</v>
      </c>
      <c r="C230" s="73">
        <v>50</v>
      </c>
    </row>
    <row r="231" spans="2:3" s="79" customFormat="1" x14ac:dyDescent="0.25">
      <c r="B231" s="79" t="s">
        <v>470</v>
      </c>
      <c r="C231" s="73">
        <v>100</v>
      </c>
    </row>
    <row r="232" spans="2:3" s="79" customFormat="1" x14ac:dyDescent="0.25">
      <c r="B232" s="79" t="s">
        <v>471</v>
      </c>
      <c r="C232" s="73">
        <v>150</v>
      </c>
    </row>
    <row r="233" spans="2:3" s="79" customFormat="1" x14ac:dyDescent="0.25">
      <c r="B233" s="79" t="s">
        <v>472</v>
      </c>
      <c r="C233" s="73">
        <v>200</v>
      </c>
    </row>
    <row r="234" spans="2:3" s="79" customFormat="1" x14ac:dyDescent="0.25">
      <c r="B234" s="79" t="s">
        <v>473</v>
      </c>
      <c r="C234" s="73">
        <v>500</v>
      </c>
    </row>
    <row r="235" spans="2:3" s="79" customFormat="1" x14ac:dyDescent="0.25">
      <c r="B235" s="79" t="s">
        <v>474</v>
      </c>
      <c r="C235" s="73">
        <v>600</v>
      </c>
    </row>
    <row r="236" spans="2:3" s="79" customFormat="1" x14ac:dyDescent="0.25">
      <c r="B236" s="79" t="s">
        <v>475</v>
      </c>
      <c r="C236" s="73">
        <v>720</v>
      </c>
    </row>
    <row r="237" spans="2:3" s="79" customFormat="1" x14ac:dyDescent="0.25">
      <c r="B237" s="79" t="s">
        <v>476</v>
      </c>
      <c r="C237" s="73">
        <v>800</v>
      </c>
    </row>
    <row r="238" spans="2:3" s="79" customFormat="1" x14ac:dyDescent="0.25">
      <c r="B238" s="79" t="s">
        <v>477</v>
      </c>
      <c r="C238" s="73">
        <v>960</v>
      </c>
    </row>
    <row r="239" spans="2:3" s="79" customFormat="1" x14ac:dyDescent="0.25">
      <c r="B239" s="79" t="s">
        <v>478</v>
      </c>
      <c r="C239" s="73">
        <v>1000</v>
      </c>
    </row>
    <row r="240" spans="2:3" s="79" customFormat="1" x14ac:dyDescent="0.25">
      <c r="B240" s="79" t="s">
        <v>479</v>
      </c>
      <c r="C240" s="73">
        <v>1440</v>
      </c>
    </row>
    <row r="241" spans="2:3" s="79" customFormat="1" x14ac:dyDescent="0.25">
      <c r="B241" s="79" t="s">
        <v>480</v>
      </c>
      <c r="C241" s="73">
        <v>1500</v>
      </c>
    </row>
    <row r="242" spans="2:3" s="79" customFormat="1" x14ac:dyDescent="0.25">
      <c r="B242" s="79" t="s">
        <v>482</v>
      </c>
      <c r="C242" s="73">
        <v>2000</v>
      </c>
    </row>
    <row r="243" spans="2:3" s="79" customFormat="1" x14ac:dyDescent="0.25">
      <c r="B243" s="79" t="s">
        <v>481</v>
      </c>
      <c r="C243" s="73">
        <v>2160</v>
      </c>
    </row>
    <row r="244" spans="2:3" s="79" customFormat="1" x14ac:dyDescent="0.25">
      <c r="B244" s="79" t="s">
        <v>483</v>
      </c>
      <c r="C244" s="73">
        <v>2200</v>
      </c>
    </row>
    <row r="245" spans="2:3" s="79" customFormat="1" x14ac:dyDescent="0.25">
      <c r="B245" s="79" t="s">
        <v>484</v>
      </c>
      <c r="C245" s="73">
        <v>3000</v>
      </c>
    </row>
    <row r="246" spans="2:3" s="79" customFormat="1" x14ac:dyDescent="0.25">
      <c r="B246" s="79" t="s">
        <v>485</v>
      </c>
      <c r="C246" s="73">
        <v>6000</v>
      </c>
    </row>
    <row r="247" spans="2:3" s="79" customFormat="1" x14ac:dyDescent="0.25">
      <c r="B247" s="79" t="s">
        <v>486</v>
      </c>
      <c r="C247" s="73">
        <v>9000</v>
      </c>
    </row>
    <row r="248" spans="2:3" s="79" customFormat="1" x14ac:dyDescent="0.25">
      <c r="B248" s="79" t="s">
        <v>284</v>
      </c>
      <c r="C248" s="79" t="s">
        <v>284</v>
      </c>
    </row>
    <row r="249" spans="2:3" s="79" customFormat="1" x14ac:dyDescent="0.25">
      <c r="B249" s="79" t="s">
        <v>54</v>
      </c>
      <c r="C249" s="79" t="s">
        <v>54</v>
      </c>
    </row>
    <row r="250" spans="2:3" s="79" customFormat="1" x14ac:dyDescent="0.25">
      <c r="C250" s="73"/>
    </row>
    <row r="251" spans="2:3" s="79" customFormat="1" x14ac:dyDescent="0.25">
      <c r="B251" s="1" t="s">
        <v>18</v>
      </c>
      <c r="C251" s="73"/>
    </row>
    <row r="252" spans="2:3" s="79" customFormat="1" x14ac:dyDescent="0.25">
      <c r="B252" s="79" t="s">
        <v>261</v>
      </c>
      <c r="C252" s="73"/>
    </row>
    <row r="253" spans="2:3" s="79" customFormat="1" x14ac:dyDescent="0.25">
      <c r="B253" s="79" t="s">
        <v>262</v>
      </c>
      <c r="C253" s="73"/>
    </row>
    <row r="254" spans="2:3" s="79" customFormat="1" x14ac:dyDescent="0.25">
      <c r="B254" s="79" t="s">
        <v>52</v>
      </c>
      <c r="C254" s="73"/>
    </row>
    <row r="255" spans="2:3" s="79" customFormat="1" x14ac:dyDescent="0.25">
      <c r="B255" s="79" t="s">
        <v>263</v>
      </c>
      <c r="C255" s="73"/>
    </row>
    <row r="256" spans="2:3" s="79" customFormat="1" x14ac:dyDescent="0.25">
      <c r="B256" s="79" t="s">
        <v>54</v>
      </c>
      <c r="C256" s="73"/>
    </row>
    <row r="257" spans="2:3" s="79" customFormat="1" x14ac:dyDescent="0.25">
      <c r="C257" s="73"/>
    </row>
    <row r="258" spans="2:3" s="79" customFormat="1" x14ac:dyDescent="0.25">
      <c r="C258" s="73"/>
    </row>
    <row r="259" spans="2:3" s="79" customFormat="1" x14ac:dyDescent="0.25">
      <c r="B259" s="1" t="s">
        <v>539</v>
      </c>
      <c r="C259" s="73"/>
    </row>
    <row r="260" spans="2:3" s="79" customFormat="1" x14ac:dyDescent="0.25">
      <c r="B260" s="79" t="s">
        <v>873</v>
      </c>
      <c r="C260" s="73"/>
    </row>
    <row r="261" spans="2:3" s="79" customFormat="1" x14ac:dyDescent="0.25">
      <c r="B261" s="79" t="s">
        <v>128</v>
      </c>
      <c r="C261" s="73"/>
    </row>
    <row r="262" spans="2:3" s="79" customFormat="1" x14ac:dyDescent="0.25">
      <c r="B262" s="79" t="s">
        <v>129</v>
      </c>
      <c r="C262" s="73"/>
    </row>
    <row r="263" spans="2:3" s="79" customFormat="1" x14ac:dyDescent="0.25">
      <c r="B263" s="79" t="s">
        <v>130</v>
      </c>
      <c r="C263" s="73"/>
    </row>
    <row r="264" spans="2:3" s="79" customFormat="1" x14ac:dyDescent="0.25">
      <c r="B264" s="79" t="s">
        <v>131</v>
      </c>
      <c r="C264" s="73"/>
    </row>
    <row r="265" spans="2:3" s="79" customFormat="1" x14ac:dyDescent="0.25">
      <c r="B265" s="79" t="s">
        <v>132</v>
      </c>
      <c r="C265" s="73"/>
    </row>
    <row r="266" spans="2:3" s="79" customFormat="1" x14ac:dyDescent="0.25">
      <c r="B266" s="79" t="s">
        <v>697</v>
      </c>
      <c r="C266" s="73"/>
    </row>
    <row r="267" spans="2:3" s="79" customFormat="1" x14ac:dyDescent="0.25">
      <c r="B267" s="79" t="s">
        <v>134</v>
      </c>
      <c r="C267" s="73"/>
    </row>
    <row r="268" spans="2:3" s="79" customFormat="1" x14ac:dyDescent="0.25">
      <c r="B268" s="79" t="s">
        <v>135</v>
      </c>
      <c r="C268" s="73"/>
    </row>
    <row r="269" spans="2:3" s="79" customFormat="1" x14ac:dyDescent="0.25">
      <c r="B269" s="79" t="s">
        <v>136</v>
      </c>
      <c r="C269" s="73"/>
    </row>
    <row r="270" spans="2:3" s="79" customFormat="1" x14ac:dyDescent="0.25">
      <c r="B270" s="79" t="s">
        <v>587</v>
      </c>
      <c r="C270" s="73"/>
    </row>
    <row r="271" spans="2:3" s="79" customFormat="1" x14ac:dyDescent="0.25">
      <c r="B271" s="79" t="s">
        <v>138</v>
      </c>
      <c r="C271" s="73"/>
    </row>
    <row r="272" spans="2:3" s="79" customFormat="1" x14ac:dyDescent="0.25">
      <c r="B272" s="79" t="s">
        <v>139</v>
      </c>
      <c r="C272" s="73"/>
    </row>
    <row r="273" spans="2:3" s="79" customFormat="1" x14ac:dyDescent="0.25">
      <c r="B273" s="79" t="s">
        <v>140</v>
      </c>
      <c r="C273" s="73"/>
    </row>
    <row r="274" spans="2:3" s="79" customFormat="1" x14ac:dyDescent="0.25">
      <c r="B274" s="79" t="s">
        <v>141</v>
      </c>
      <c r="C274" s="73"/>
    </row>
    <row r="275" spans="2:3" s="79" customFormat="1" x14ac:dyDescent="0.25">
      <c r="B275" s="79" t="s">
        <v>142</v>
      </c>
      <c r="C275" s="73"/>
    </row>
    <row r="276" spans="2:3" s="79" customFormat="1" x14ac:dyDescent="0.25">
      <c r="B276" s="79" t="s">
        <v>143</v>
      </c>
      <c r="C276" s="73"/>
    </row>
    <row r="277" spans="2:3" s="79" customFormat="1" x14ac:dyDescent="0.25">
      <c r="B277" s="79" t="s">
        <v>155</v>
      </c>
      <c r="C277" s="73"/>
    </row>
    <row r="278" spans="2:3" s="79" customFormat="1" x14ac:dyDescent="0.25">
      <c r="B278" s="79" t="s">
        <v>145</v>
      </c>
      <c r="C278" s="73"/>
    </row>
    <row r="279" spans="2:3" s="79" customFormat="1" x14ac:dyDescent="0.25">
      <c r="B279" s="79" t="s">
        <v>146</v>
      </c>
      <c r="C279" s="73"/>
    </row>
    <row r="280" spans="2:3" s="79" customFormat="1" x14ac:dyDescent="0.25">
      <c r="B280" s="79" t="s">
        <v>147</v>
      </c>
      <c r="C280" s="73"/>
    </row>
    <row r="281" spans="2:3" s="79" customFormat="1" x14ac:dyDescent="0.25">
      <c r="B281" s="79" t="s">
        <v>148</v>
      </c>
      <c r="C281" s="73"/>
    </row>
    <row r="282" spans="2:3" s="79" customFormat="1" x14ac:dyDescent="0.25">
      <c r="B282" s="79" t="s">
        <v>149</v>
      </c>
      <c r="C282" s="73"/>
    </row>
    <row r="283" spans="2:3" s="79" customFormat="1" x14ac:dyDescent="0.25">
      <c r="B283" s="79" t="s">
        <v>150</v>
      </c>
      <c r="C283" s="73"/>
    </row>
    <row r="284" spans="2:3" s="79" customFormat="1" x14ac:dyDescent="0.25">
      <c r="B284" s="79" t="s">
        <v>321</v>
      </c>
      <c r="C284" s="73"/>
    </row>
    <row r="285" spans="2:3" s="79" customFormat="1" x14ac:dyDescent="0.25">
      <c r="C285" s="73"/>
    </row>
    <row r="286" spans="2:3" s="79" customFormat="1" x14ac:dyDescent="0.25">
      <c r="C286" s="73"/>
    </row>
    <row r="287" spans="2:3" s="79" customFormat="1" x14ac:dyDescent="0.25">
      <c r="B287" s="1" t="s">
        <v>31</v>
      </c>
      <c r="C287" s="73"/>
    </row>
    <row r="288" spans="2:3" s="79" customFormat="1" x14ac:dyDescent="0.25">
      <c r="B288" s="79" t="s">
        <v>493</v>
      </c>
      <c r="C288" s="73"/>
    </row>
    <row r="289" spans="2:3" s="79" customFormat="1" x14ac:dyDescent="0.25">
      <c r="B289" s="79" t="s">
        <v>264</v>
      </c>
      <c r="C289" s="73"/>
    </row>
    <row r="290" spans="2:3" s="79" customFormat="1" x14ac:dyDescent="0.25">
      <c r="B290" s="79" t="s">
        <v>494</v>
      </c>
      <c r="C290" s="73"/>
    </row>
    <row r="291" spans="2:3" s="79" customFormat="1" x14ac:dyDescent="0.25">
      <c r="B291" s="79" t="s">
        <v>270</v>
      </c>
      <c r="C291" s="73"/>
    </row>
    <row r="292" spans="2:3" s="79" customFormat="1" x14ac:dyDescent="0.25">
      <c r="B292" s="79" t="s">
        <v>492</v>
      </c>
      <c r="C292" s="73"/>
    </row>
    <row r="293" spans="2:3" s="79" customFormat="1" x14ac:dyDescent="0.25">
      <c r="B293" s="79" t="s">
        <v>495</v>
      </c>
      <c r="C293" s="73"/>
    </row>
    <row r="294" spans="2:3" s="79" customFormat="1" x14ac:dyDescent="0.25">
      <c r="B294" s="79" t="s">
        <v>265</v>
      </c>
      <c r="C294" s="73"/>
    </row>
    <row r="295" spans="2:3" s="79" customFormat="1" x14ac:dyDescent="0.25">
      <c r="B295" s="79" t="s">
        <v>496</v>
      </c>
      <c r="C295" s="73"/>
    </row>
    <row r="296" spans="2:3" s="79" customFormat="1" x14ac:dyDescent="0.25">
      <c r="B296" s="79" t="s">
        <v>497</v>
      </c>
      <c r="C296" s="73"/>
    </row>
    <row r="297" spans="2:3" s="79" customFormat="1" x14ac:dyDescent="0.25">
      <c r="B297" s="79" t="s">
        <v>498</v>
      </c>
      <c r="C297" s="73"/>
    </row>
    <row r="298" spans="2:3" s="79" customFormat="1" x14ac:dyDescent="0.25">
      <c r="B298" s="79" t="s">
        <v>282</v>
      </c>
      <c r="C298" s="73"/>
    </row>
    <row r="299" spans="2:3" s="79" customFormat="1" x14ac:dyDescent="0.25">
      <c r="B299" s="79" t="s">
        <v>499</v>
      </c>
      <c r="C299" s="73"/>
    </row>
    <row r="300" spans="2:3" s="79" customFormat="1" x14ac:dyDescent="0.25">
      <c r="B300" s="79" t="s">
        <v>500</v>
      </c>
      <c r="C300" s="73"/>
    </row>
    <row r="301" spans="2:3" s="79" customFormat="1" x14ac:dyDescent="0.25">
      <c r="B301" s="79" t="s">
        <v>266</v>
      </c>
      <c r="C301" s="73"/>
    </row>
    <row r="302" spans="2:3" s="79" customFormat="1" x14ac:dyDescent="0.25">
      <c r="B302" s="79" t="s">
        <v>501</v>
      </c>
      <c r="C302" s="73"/>
    </row>
    <row r="303" spans="2:3" s="79" customFormat="1" x14ac:dyDescent="0.25">
      <c r="B303" s="79" t="s">
        <v>267</v>
      </c>
      <c r="C303" s="73"/>
    </row>
    <row r="304" spans="2:3" s="79" customFormat="1" x14ac:dyDescent="0.25">
      <c r="B304" s="79" t="s">
        <v>53</v>
      </c>
      <c r="C304" s="73"/>
    </row>
    <row r="305" spans="2:3" s="79" customFormat="1" x14ac:dyDescent="0.25">
      <c r="B305" s="79" t="s">
        <v>502</v>
      </c>
      <c r="C305" s="73"/>
    </row>
    <row r="306" spans="2:3" s="79" customFormat="1" x14ac:dyDescent="0.25">
      <c r="B306" s="79" t="s">
        <v>503</v>
      </c>
      <c r="C306" s="73"/>
    </row>
    <row r="307" spans="2:3" s="79" customFormat="1" x14ac:dyDescent="0.25">
      <c r="B307" s="79" t="s">
        <v>504</v>
      </c>
      <c r="C307" s="73"/>
    </row>
    <row r="308" spans="2:3" s="79" customFormat="1" x14ac:dyDescent="0.25">
      <c r="B308" s="79" t="s">
        <v>272</v>
      </c>
      <c r="C308" s="73"/>
    </row>
    <row r="309" spans="2:3" s="79" customFormat="1" x14ac:dyDescent="0.25">
      <c r="B309" s="79" t="s">
        <v>505</v>
      </c>
      <c r="C309" s="73"/>
    </row>
    <row r="310" spans="2:3" s="79" customFormat="1" x14ac:dyDescent="0.25">
      <c r="B310" s="79" t="s">
        <v>506</v>
      </c>
      <c r="C310" s="73"/>
    </row>
    <row r="311" spans="2:3" s="79" customFormat="1" x14ac:dyDescent="0.25">
      <c r="B311" s="79" t="s">
        <v>507</v>
      </c>
      <c r="C311" s="73"/>
    </row>
    <row r="312" spans="2:3" s="79" customFormat="1" x14ac:dyDescent="0.25">
      <c r="B312" s="79" t="s">
        <v>283</v>
      </c>
      <c r="C312" s="73"/>
    </row>
    <row r="313" spans="2:3" s="79" customFormat="1" x14ac:dyDescent="0.25">
      <c r="B313" s="79" t="s">
        <v>268</v>
      </c>
      <c r="C313" s="73"/>
    </row>
    <row r="314" spans="2:3" s="79" customFormat="1" x14ac:dyDescent="0.25">
      <c r="B314" s="79" t="s">
        <v>280</v>
      </c>
      <c r="C314" s="73"/>
    </row>
    <row r="315" spans="2:3" s="79" customFormat="1" x14ac:dyDescent="0.25">
      <c r="B315" s="79" t="s">
        <v>273</v>
      </c>
      <c r="C315" s="73"/>
    </row>
    <row r="316" spans="2:3" s="79" customFormat="1" x14ac:dyDescent="0.25">
      <c r="B316" s="79" t="s">
        <v>274</v>
      </c>
      <c r="C316" s="73"/>
    </row>
    <row r="317" spans="2:3" s="79" customFormat="1" x14ac:dyDescent="0.25">
      <c r="B317" s="79" t="s">
        <v>275</v>
      </c>
      <c r="C317" s="73"/>
    </row>
    <row r="318" spans="2:3" s="79" customFormat="1" x14ac:dyDescent="0.25">
      <c r="B318" s="79" t="s">
        <v>276</v>
      </c>
      <c r="C318" s="73"/>
    </row>
    <row r="319" spans="2:3" s="79" customFormat="1" x14ac:dyDescent="0.25">
      <c r="B319" s="79" t="s">
        <v>281</v>
      </c>
      <c r="C319" s="73"/>
    </row>
    <row r="320" spans="2:3" s="79" customFormat="1" x14ac:dyDescent="0.25">
      <c r="B320" s="79" t="s">
        <v>278</v>
      </c>
      <c r="C320" s="73"/>
    </row>
    <row r="321" spans="2:3" s="79" customFormat="1" x14ac:dyDescent="0.25">
      <c r="B321" s="79" t="s">
        <v>271</v>
      </c>
      <c r="C321" s="73"/>
    </row>
    <row r="322" spans="2:3" s="79" customFormat="1" x14ac:dyDescent="0.25">
      <c r="B322" s="79" t="s">
        <v>508</v>
      </c>
      <c r="C322" s="73"/>
    </row>
    <row r="323" spans="2:3" s="79" customFormat="1" x14ac:dyDescent="0.25">
      <c r="B323" s="79" t="s">
        <v>700</v>
      </c>
      <c r="C323" s="73"/>
    </row>
    <row r="324" spans="2:3" s="79" customFormat="1" x14ac:dyDescent="0.25">
      <c r="B324" s="79" t="s">
        <v>269</v>
      </c>
      <c r="C324" s="73"/>
    </row>
    <row r="325" spans="2:3" s="79" customFormat="1" x14ac:dyDescent="0.25">
      <c r="B325" s="79" t="s">
        <v>279</v>
      </c>
      <c r="C325" s="73"/>
    </row>
    <row r="326" spans="2:3" s="79" customFormat="1" x14ac:dyDescent="0.25">
      <c r="B326" s="79" t="s">
        <v>277</v>
      </c>
      <c r="C326" s="73"/>
    </row>
    <row r="327" spans="2:3" s="79" customFormat="1" x14ac:dyDescent="0.25">
      <c r="B327" s="79" t="s">
        <v>54</v>
      </c>
      <c r="C327" s="73"/>
    </row>
    <row r="328" spans="2:3" s="79" customFormat="1" x14ac:dyDescent="0.25">
      <c r="C328" s="73"/>
    </row>
    <row r="329" spans="2:3" s="79" customFormat="1" x14ac:dyDescent="0.25"/>
    <row r="330" spans="2:3" s="79" customFormat="1" x14ac:dyDescent="0.25">
      <c r="B330" s="1" t="s">
        <v>10</v>
      </c>
    </row>
    <row r="331" spans="2:3" s="79" customFormat="1" x14ac:dyDescent="0.25">
      <c r="B331" s="79" t="s">
        <v>48</v>
      </c>
    </row>
    <row r="332" spans="2:3" s="79" customFormat="1" x14ac:dyDescent="0.25">
      <c r="B332" s="79" t="s">
        <v>117</v>
      </c>
    </row>
    <row r="333" spans="2:3" s="79" customFormat="1" x14ac:dyDescent="0.25">
      <c r="B333" s="79" t="s">
        <v>123</v>
      </c>
    </row>
    <row r="334" spans="2:3" s="79" customFormat="1" x14ac:dyDescent="0.25">
      <c r="B334" s="79" t="s">
        <v>115</v>
      </c>
    </row>
    <row r="335" spans="2:3" s="79" customFormat="1" x14ac:dyDescent="0.25">
      <c r="B335" s="79" t="s">
        <v>122</v>
      </c>
    </row>
    <row r="336" spans="2:3" s="79" customFormat="1" x14ac:dyDescent="0.25">
      <c r="B336" s="79" t="s">
        <v>121</v>
      </c>
    </row>
    <row r="337" spans="2:2" s="79" customFormat="1" x14ac:dyDescent="0.25">
      <c r="B337" s="79" t="s">
        <v>124</v>
      </c>
    </row>
    <row r="338" spans="2:2" s="79" customFormat="1" x14ac:dyDescent="0.25">
      <c r="B338" s="79" t="s">
        <v>119</v>
      </c>
    </row>
    <row r="339" spans="2:2" s="79" customFormat="1" x14ac:dyDescent="0.25">
      <c r="B339" s="79" t="s">
        <v>116</v>
      </c>
    </row>
    <row r="340" spans="2:2" s="79" customFormat="1" x14ac:dyDescent="0.25">
      <c r="B340" s="79" t="s">
        <v>120</v>
      </c>
    </row>
    <row r="341" spans="2:2" s="79" customFormat="1" x14ac:dyDescent="0.25">
      <c r="B341" s="79" t="s">
        <v>118</v>
      </c>
    </row>
    <row r="342" spans="2:2" s="79" customFormat="1" x14ac:dyDescent="0.25">
      <c r="B342" s="79" t="s">
        <v>54</v>
      </c>
    </row>
    <row r="343" spans="2:2" s="79" customFormat="1" x14ac:dyDescent="0.25"/>
    <row r="344" spans="2:2" s="79" customFormat="1" x14ac:dyDescent="0.25"/>
    <row r="345" spans="2:2" s="79" customFormat="1" x14ac:dyDescent="0.25">
      <c r="B345" s="1" t="s">
        <v>11</v>
      </c>
    </row>
    <row r="346" spans="2:2" s="79" customFormat="1" x14ac:dyDescent="0.25">
      <c r="B346" s="79" t="s">
        <v>859</v>
      </c>
    </row>
    <row r="347" spans="2:2" s="79" customFormat="1" x14ac:dyDescent="0.25">
      <c r="B347" s="79" t="s">
        <v>160</v>
      </c>
    </row>
    <row r="348" spans="2:2" s="79" customFormat="1" x14ac:dyDescent="0.25">
      <c r="B348" s="79" t="s">
        <v>162</v>
      </c>
    </row>
    <row r="349" spans="2:2" s="79" customFormat="1" x14ac:dyDescent="0.25">
      <c r="B349" s="79" t="s">
        <v>163</v>
      </c>
    </row>
    <row r="350" spans="2:2" s="79" customFormat="1" x14ac:dyDescent="0.25">
      <c r="B350" s="79" t="s">
        <v>161</v>
      </c>
    </row>
    <row r="351" spans="2:2" s="79" customFormat="1" x14ac:dyDescent="0.25">
      <c r="B351" s="79" t="s">
        <v>164</v>
      </c>
    </row>
    <row r="352" spans="2:2" s="79" customFormat="1" x14ac:dyDescent="0.25">
      <c r="B352" s="79" t="s">
        <v>699</v>
      </c>
    </row>
    <row r="353" spans="2:2" s="79" customFormat="1" x14ac:dyDescent="0.25">
      <c r="B353" s="79" t="s">
        <v>165</v>
      </c>
    </row>
    <row r="354" spans="2:2" s="79" customFormat="1" x14ac:dyDescent="0.25">
      <c r="B354" s="79" t="s">
        <v>536</v>
      </c>
    </row>
    <row r="355" spans="2:2" s="79" customFormat="1" x14ac:dyDescent="0.25">
      <c r="B355" s="79" t="s">
        <v>166</v>
      </c>
    </row>
    <row r="356" spans="2:2" s="79" customFormat="1" x14ac:dyDescent="0.25">
      <c r="B356" s="79" t="s">
        <v>167</v>
      </c>
    </row>
    <row r="357" spans="2:2" s="79" customFormat="1" x14ac:dyDescent="0.25">
      <c r="B357" s="79" t="s">
        <v>168</v>
      </c>
    </row>
    <row r="358" spans="2:2" s="79" customFormat="1" x14ac:dyDescent="0.25">
      <c r="B358" s="79" t="s">
        <v>169</v>
      </c>
    </row>
    <row r="359" spans="2:2" s="79" customFormat="1" x14ac:dyDescent="0.25">
      <c r="B359" s="79" t="s">
        <v>170</v>
      </c>
    </row>
    <row r="360" spans="2:2" s="79" customFormat="1" x14ac:dyDescent="0.25">
      <c r="B360" s="79" t="s">
        <v>171</v>
      </c>
    </row>
    <row r="361" spans="2:2" s="79" customFormat="1" x14ac:dyDescent="0.25">
      <c r="B361" s="79" t="s">
        <v>172</v>
      </c>
    </row>
    <row r="362" spans="2:2" s="79" customFormat="1" x14ac:dyDescent="0.25">
      <c r="B362" s="79" t="s">
        <v>517</v>
      </c>
    </row>
    <row r="363" spans="2:2" s="79" customFormat="1" x14ac:dyDescent="0.25">
      <c r="B363" s="79" t="s">
        <v>173</v>
      </c>
    </row>
    <row r="364" spans="2:2" s="79" customFormat="1" x14ac:dyDescent="0.25">
      <c r="B364" s="79" t="s">
        <v>174</v>
      </c>
    </row>
    <row r="365" spans="2:2" s="79" customFormat="1" x14ac:dyDescent="0.25">
      <c r="B365" s="79" t="s">
        <v>177</v>
      </c>
    </row>
    <row r="366" spans="2:2" s="79" customFormat="1" x14ac:dyDescent="0.25">
      <c r="B366" s="79" t="s">
        <v>176</v>
      </c>
    </row>
    <row r="367" spans="2:2" s="79" customFormat="1" x14ac:dyDescent="0.25">
      <c r="B367" s="79" t="s">
        <v>175</v>
      </c>
    </row>
    <row r="368" spans="2:2" s="79" customFormat="1" x14ac:dyDescent="0.25">
      <c r="B368" s="79" t="s">
        <v>178</v>
      </c>
    </row>
    <row r="369" spans="2:2" s="79" customFormat="1" x14ac:dyDescent="0.25">
      <c r="B369" s="79" t="s">
        <v>179</v>
      </c>
    </row>
    <row r="370" spans="2:2" s="79" customFormat="1" x14ac:dyDescent="0.25">
      <c r="B370" s="79" t="s">
        <v>180</v>
      </c>
    </row>
    <row r="371" spans="2:2" s="79" customFormat="1" x14ac:dyDescent="0.25">
      <c r="B371" s="79" t="s">
        <v>521</v>
      </c>
    </row>
    <row r="372" spans="2:2" s="79" customFormat="1" x14ac:dyDescent="0.25">
      <c r="B372" s="79" t="s">
        <v>181</v>
      </c>
    </row>
    <row r="373" spans="2:2" s="79" customFormat="1" x14ac:dyDescent="0.25">
      <c r="B373" s="79" t="s">
        <v>182</v>
      </c>
    </row>
    <row r="374" spans="2:2" s="79" customFormat="1" x14ac:dyDescent="0.25">
      <c r="B374" s="79" t="s">
        <v>183</v>
      </c>
    </row>
    <row r="375" spans="2:2" s="79" customFormat="1" x14ac:dyDescent="0.25">
      <c r="B375" s="79" t="s">
        <v>184</v>
      </c>
    </row>
    <row r="376" spans="2:2" s="79" customFormat="1" x14ac:dyDescent="0.25">
      <c r="B376" s="79" t="s">
        <v>185</v>
      </c>
    </row>
    <row r="377" spans="2:2" s="79" customFormat="1" x14ac:dyDescent="0.25">
      <c r="B377" s="79" t="s">
        <v>186</v>
      </c>
    </row>
    <row r="378" spans="2:2" s="79" customFormat="1" x14ac:dyDescent="0.25">
      <c r="B378" s="79" t="s">
        <v>187</v>
      </c>
    </row>
    <row r="379" spans="2:2" s="79" customFormat="1" x14ac:dyDescent="0.25">
      <c r="B379" s="79" t="s">
        <v>535</v>
      </c>
    </row>
    <row r="380" spans="2:2" s="79" customFormat="1" x14ac:dyDescent="0.25">
      <c r="B380" s="79" t="s">
        <v>512</v>
      </c>
    </row>
    <row r="381" spans="2:2" s="79" customFormat="1" x14ac:dyDescent="0.25">
      <c r="B381" s="79" t="s">
        <v>188</v>
      </c>
    </row>
    <row r="382" spans="2:2" s="79" customFormat="1" x14ac:dyDescent="0.25">
      <c r="B382" s="79" t="s">
        <v>189</v>
      </c>
    </row>
    <row r="383" spans="2:2" s="79" customFormat="1" x14ac:dyDescent="0.25">
      <c r="B383" s="79" t="s">
        <v>525</v>
      </c>
    </row>
    <row r="384" spans="2:2" s="79" customFormat="1" x14ac:dyDescent="0.25">
      <c r="B384" s="79" t="s">
        <v>190</v>
      </c>
    </row>
    <row r="385" spans="2:2" s="79" customFormat="1" x14ac:dyDescent="0.25">
      <c r="B385" s="79" t="s">
        <v>191</v>
      </c>
    </row>
    <row r="386" spans="2:2" s="79" customFormat="1" x14ac:dyDescent="0.25">
      <c r="B386" s="79" t="s">
        <v>192</v>
      </c>
    </row>
    <row r="387" spans="2:2" s="79" customFormat="1" x14ac:dyDescent="0.25">
      <c r="B387" s="79" t="s">
        <v>526</v>
      </c>
    </row>
    <row r="388" spans="2:2" s="79" customFormat="1" x14ac:dyDescent="0.25">
      <c r="B388" s="79" t="s">
        <v>534</v>
      </c>
    </row>
    <row r="389" spans="2:2" s="79" customFormat="1" x14ac:dyDescent="0.25">
      <c r="B389" s="79" t="s">
        <v>193</v>
      </c>
    </row>
    <row r="390" spans="2:2" s="79" customFormat="1" x14ac:dyDescent="0.25">
      <c r="B390" s="79" t="s">
        <v>194</v>
      </c>
    </row>
    <row r="391" spans="2:2" s="79" customFormat="1" x14ac:dyDescent="0.25">
      <c r="B391" s="79" t="s">
        <v>195</v>
      </c>
    </row>
    <row r="392" spans="2:2" s="79" customFormat="1" x14ac:dyDescent="0.25">
      <c r="B392" s="79" t="s">
        <v>196</v>
      </c>
    </row>
    <row r="393" spans="2:2" s="79" customFormat="1" x14ac:dyDescent="0.25">
      <c r="B393" s="79" t="s">
        <v>197</v>
      </c>
    </row>
    <row r="394" spans="2:2" s="79" customFormat="1" x14ac:dyDescent="0.25">
      <c r="B394" s="79" t="s">
        <v>527</v>
      </c>
    </row>
    <row r="395" spans="2:2" s="79" customFormat="1" x14ac:dyDescent="0.25">
      <c r="B395" s="79" t="s">
        <v>198</v>
      </c>
    </row>
    <row r="396" spans="2:2" s="79" customFormat="1" x14ac:dyDescent="0.25">
      <c r="B396" s="79" t="s">
        <v>199</v>
      </c>
    </row>
    <row r="397" spans="2:2" s="79" customFormat="1" x14ac:dyDescent="0.25">
      <c r="B397" s="79" t="s">
        <v>200</v>
      </c>
    </row>
    <row r="398" spans="2:2" s="79" customFormat="1" x14ac:dyDescent="0.25">
      <c r="B398" s="79" t="s">
        <v>528</v>
      </c>
    </row>
    <row r="399" spans="2:2" s="79" customFormat="1" x14ac:dyDescent="0.25">
      <c r="B399" s="79" t="s">
        <v>201</v>
      </c>
    </row>
    <row r="400" spans="2:2" s="79" customFormat="1" x14ac:dyDescent="0.25">
      <c r="B400" s="79" t="s">
        <v>202</v>
      </c>
    </row>
    <row r="401" spans="2:2" s="79" customFormat="1" x14ac:dyDescent="0.25">
      <c r="B401" s="79" t="s">
        <v>203</v>
      </c>
    </row>
    <row r="402" spans="2:2" s="79" customFormat="1" x14ac:dyDescent="0.25">
      <c r="B402" s="79" t="s">
        <v>204</v>
      </c>
    </row>
    <row r="403" spans="2:2" s="79" customFormat="1" x14ac:dyDescent="0.25">
      <c r="B403" s="79" t="s">
        <v>206</v>
      </c>
    </row>
    <row r="404" spans="2:2" s="79" customFormat="1" x14ac:dyDescent="0.25">
      <c r="B404" s="79" t="s">
        <v>205</v>
      </c>
    </row>
    <row r="405" spans="2:2" s="79" customFormat="1" x14ac:dyDescent="0.25">
      <c r="B405" s="79" t="s">
        <v>516</v>
      </c>
    </row>
    <row r="406" spans="2:2" s="79" customFormat="1" x14ac:dyDescent="0.25">
      <c r="B406" s="79" t="s">
        <v>207</v>
      </c>
    </row>
    <row r="407" spans="2:2" s="79" customFormat="1" x14ac:dyDescent="0.25">
      <c r="B407" s="79" t="s">
        <v>226</v>
      </c>
    </row>
    <row r="408" spans="2:2" s="79" customFormat="1" x14ac:dyDescent="0.25">
      <c r="B408" s="79" t="s">
        <v>208</v>
      </c>
    </row>
    <row r="409" spans="2:2" s="79" customFormat="1" x14ac:dyDescent="0.25">
      <c r="B409" s="79" t="s">
        <v>210</v>
      </c>
    </row>
    <row r="410" spans="2:2" s="79" customFormat="1" x14ac:dyDescent="0.25">
      <c r="B410" s="79" t="s">
        <v>211</v>
      </c>
    </row>
    <row r="411" spans="2:2" s="79" customFormat="1" x14ac:dyDescent="0.25">
      <c r="B411" s="79" t="s">
        <v>209</v>
      </c>
    </row>
    <row r="412" spans="2:2" s="79" customFormat="1" x14ac:dyDescent="0.25">
      <c r="B412" s="79" t="s">
        <v>212</v>
      </c>
    </row>
    <row r="413" spans="2:2" s="79" customFormat="1" x14ac:dyDescent="0.25">
      <c r="B413" s="79" t="s">
        <v>213</v>
      </c>
    </row>
    <row r="414" spans="2:2" s="79" customFormat="1" x14ac:dyDescent="0.25">
      <c r="B414" s="79" t="s">
        <v>214</v>
      </c>
    </row>
    <row r="415" spans="2:2" s="79" customFormat="1" x14ac:dyDescent="0.25">
      <c r="B415" s="79" t="s">
        <v>529</v>
      </c>
    </row>
    <row r="416" spans="2:2" s="79" customFormat="1" x14ac:dyDescent="0.25">
      <c r="B416" s="79" t="s">
        <v>530</v>
      </c>
    </row>
    <row r="417" spans="2:2" s="79" customFormat="1" x14ac:dyDescent="0.25">
      <c r="B417" s="79" t="s">
        <v>215</v>
      </c>
    </row>
    <row r="418" spans="2:2" s="79" customFormat="1" x14ac:dyDescent="0.25">
      <c r="B418" s="79" t="s">
        <v>355</v>
      </c>
    </row>
    <row r="419" spans="2:2" s="79" customFormat="1" x14ac:dyDescent="0.25">
      <c r="B419" s="79" t="s">
        <v>518</v>
      </c>
    </row>
    <row r="420" spans="2:2" s="79" customFormat="1" x14ac:dyDescent="0.25">
      <c r="B420" s="79" t="s">
        <v>218</v>
      </c>
    </row>
    <row r="421" spans="2:2" s="79" customFormat="1" x14ac:dyDescent="0.25">
      <c r="B421" s="79" t="s">
        <v>219</v>
      </c>
    </row>
    <row r="422" spans="2:2" s="79" customFormat="1" x14ac:dyDescent="0.25">
      <c r="B422" s="79" t="s">
        <v>220</v>
      </c>
    </row>
    <row r="423" spans="2:2" s="79" customFormat="1" x14ac:dyDescent="0.25">
      <c r="B423" s="79" t="s">
        <v>216</v>
      </c>
    </row>
    <row r="424" spans="2:2" s="79" customFormat="1" x14ac:dyDescent="0.25">
      <c r="B424" s="79" t="s">
        <v>221</v>
      </c>
    </row>
    <row r="425" spans="2:2" s="79" customFormat="1" x14ac:dyDescent="0.25">
      <c r="B425" s="79" t="s">
        <v>222</v>
      </c>
    </row>
    <row r="426" spans="2:2" s="79" customFormat="1" x14ac:dyDescent="0.25">
      <c r="B426" s="79" t="s">
        <v>519</v>
      </c>
    </row>
    <row r="427" spans="2:2" s="79" customFormat="1" x14ac:dyDescent="0.25">
      <c r="B427" s="79" t="s">
        <v>223</v>
      </c>
    </row>
    <row r="428" spans="2:2" s="79" customFormat="1" x14ac:dyDescent="0.25">
      <c r="B428" s="79" t="s">
        <v>224</v>
      </c>
    </row>
    <row r="429" spans="2:2" s="79" customFormat="1" x14ac:dyDescent="0.25">
      <c r="B429" s="79" t="s">
        <v>225</v>
      </c>
    </row>
    <row r="430" spans="2:2" s="79" customFormat="1" x14ac:dyDescent="0.25">
      <c r="B430" s="79" t="s">
        <v>666</v>
      </c>
    </row>
    <row r="431" spans="2:2" s="79" customFormat="1" x14ac:dyDescent="0.25">
      <c r="B431" s="79" t="s">
        <v>217</v>
      </c>
    </row>
    <row r="432" spans="2:2" s="79" customFormat="1" x14ac:dyDescent="0.25">
      <c r="B432" s="79" t="s">
        <v>227</v>
      </c>
    </row>
    <row r="433" spans="2:2" s="79" customFormat="1" x14ac:dyDescent="0.25">
      <c r="B433" s="79" t="s">
        <v>228</v>
      </c>
    </row>
    <row r="434" spans="2:2" s="79" customFormat="1" x14ac:dyDescent="0.25">
      <c r="B434" s="79" t="s">
        <v>523</v>
      </c>
    </row>
    <row r="435" spans="2:2" s="79" customFormat="1" x14ac:dyDescent="0.25">
      <c r="B435" s="79" t="s">
        <v>229</v>
      </c>
    </row>
    <row r="436" spans="2:2" s="79" customFormat="1" x14ac:dyDescent="0.25">
      <c r="B436" s="79" t="s">
        <v>524</v>
      </c>
    </row>
    <row r="437" spans="2:2" s="79" customFormat="1" x14ac:dyDescent="0.25">
      <c r="B437" s="79" t="s">
        <v>513</v>
      </c>
    </row>
    <row r="438" spans="2:2" s="79" customFormat="1" x14ac:dyDescent="0.25">
      <c r="B438" s="79" t="s">
        <v>509</v>
      </c>
    </row>
    <row r="439" spans="2:2" s="79" customFormat="1" x14ac:dyDescent="0.25">
      <c r="B439" s="79" t="s">
        <v>230</v>
      </c>
    </row>
    <row r="440" spans="2:2" s="79" customFormat="1" x14ac:dyDescent="0.25">
      <c r="B440" s="79" t="s">
        <v>231</v>
      </c>
    </row>
    <row r="441" spans="2:2" s="79" customFormat="1" x14ac:dyDescent="0.25">
      <c r="B441" s="79" t="s">
        <v>232</v>
      </c>
    </row>
    <row r="442" spans="2:2" s="79" customFormat="1" x14ac:dyDescent="0.25">
      <c r="B442" s="79" t="s">
        <v>233</v>
      </c>
    </row>
    <row r="443" spans="2:2" s="79" customFormat="1" x14ac:dyDescent="0.25">
      <c r="B443" s="79" t="s">
        <v>515</v>
      </c>
    </row>
    <row r="444" spans="2:2" s="79" customFormat="1" x14ac:dyDescent="0.25">
      <c r="B444" s="79" t="s">
        <v>234</v>
      </c>
    </row>
    <row r="445" spans="2:2" s="79" customFormat="1" x14ac:dyDescent="0.25">
      <c r="B445" s="79" t="s">
        <v>236</v>
      </c>
    </row>
    <row r="446" spans="2:2" s="79" customFormat="1" x14ac:dyDescent="0.25">
      <c r="B446" s="79" t="s">
        <v>237</v>
      </c>
    </row>
    <row r="447" spans="2:2" s="79" customFormat="1" x14ac:dyDescent="0.25">
      <c r="B447" s="79" t="s">
        <v>235</v>
      </c>
    </row>
    <row r="448" spans="2:2" s="79" customFormat="1" x14ac:dyDescent="0.25">
      <c r="B448" s="79" t="s">
        <v>531</v>
      </c>
    </row>
    <row r="449" spans="2:2" s="79" customFormat="1" x14ac:dyDescent="0.25">
      <c r="B449" s="79" t="s">
        <v>238</v>
      </c>
    </row>
    <row r="450" spans="2:2" s="79" customFormat="1" x14ac:dyDescent="0.25">
      <c r="B450" s="79" t="s">
        <v>239</v>
      </c>
    </row>
    <row r="451" spans="2:2" s="79" customFormat="1" x14ac:dyDescent="0.25">
      <c r="B451" s="79" t="s">
        <v>240</v>
      </c>
    </row>
    <row r="452" spans="2:2" s="79" customFormat="1" x14ac:dyDescent="0.25">
      <c r="B452" s="79" t="s">
        <v>241</v>
      </c>
    </row>
    <row r="453" spans="2:2" s="79" customFormat="1" x14ac:dyDescent="0.25">
      <c r="B453" s="79" t="s">
        <v>242</v>
      </c>
    </row>
    <row r="454" spans="2:2" s="79" customFormat="1" x14ac:dyDescent="0.25">
      <c r="B454" s="79" t="s">
        <v>243</v>
      </c>
    </row>
    <row r="455" spans="2:2" s="79" customFormat="1" x14ac:dyDescent="0.25">
      <c r="B455" s="79" t="s">
        <v>397</v>
      </c>
    </row>
    <row r="456" spans="2:2" s="79" customFormat="1" x14ac:dyDescent="0.25">
      <c r="B456" s="79" t="s">
        <v>244</v>
      </c>
    </row>
    <row r="457" spans="2:2" s="79" customFormat="1" x14ac:dyDescent="0.25">
      <c r="B457" s="79" t="s">
        <v>532</v>
      </c>
    </row>
    <row r="458" spans="2:2" s="79" customFormat="1" x14ac:dyDescent="0.25">
      <c r="B458" s="79" t="s">
        <v>245</v>
      </c>
    </row>
    <row r="459" spans="2:2" s="79" customFormat="1" x14ac:dyDescent="0.25">
      <c r="B459" s="79" t="s">
        <v>246</v>
      </c>
    </row>
    <row r="460" spans="2:2" s="79" customFormat="1" x14ac:dyDescent="0.25">
      <c r="B460" s="79" t="s">
        <v>247</v>
      </c>
    </row>
    <row r="461" spans="2:2" s="79" customFormat="1" x14ac:dyDescent="0.25">
      <c r="B461" s="79" t="s">
        <v>248</v>
      </c>
    </row>
    <row r="462" spans="2:2" s="79" customFormat="1" x14ac:dyDescent="0.25">
      <c r="B462" s="79" t="s">
        <v>249</v>
      </c>
    </row>
    <row r="463" spans="2:2" s="79" customFormat="1" x14ac:dyDescent="0.25">
      <c r="B463" s="79" t="s">
        <v>533</v>
      </c>
    </row>
    <row r="464" spans="2:2" s="79" customFormat="1" x14ac:dyDescent="0.25">
      <c r="B464" s="79" t="s">
        <v>250</v>
      </c>
    </row>
    <row r="465" spans="2:2" s="79" customFormat="1" x14ac:dyDescent="0.25">
      <c r="B465" s="79" t="s">
        <v>251</v>
      </c>
    </row>
    <row r="466" spans="2:2" s="79" customFormat="1" x14ac:dyDescent="0.25">
      <c r="B466" s="79" t="s">
        <v>252</v>
      </c>
    </row>
    <row r="467" spans="2:2" s="79" customFormat="1" x14ac:dyDescent="0.25">
      <c r="B467" s="79" t="s">
        <v>253</v>
      </c>
    </row>
    <row r="468" spans="2:2" s="79" customFormat="1" x14ac:dyDescent="0.25">
      <c r="B468" s="79" t="s">
        <v>254</v>
      </c>
    </row>
    <row r="469" spans="2:2" s="79" customFormat="1" x14ac:dyDescent="0.25">
      <c r="B469" s="79" t="s">
        <v>511</v>
      </c>
    </row>
    <row r="470" spans="2:2" s="79" customFormat="1" x14ac:dyDescent="0.25">
      <c r="B470" s="79" t="s">
        <v>522</v>
      </c>
    </row>
    <row r="471" spans="2:2" s="79" customFormat="1" x14ac:dyDescent="0.25">
      <c r="B471" s="79" t="s">
        <v>537</v>
      </c>
    </row>
    <row r="472" spans="2:2" s="79" customFormat="1" x14ac:dyDescent="0.25">
      <c r="B472" s="79" t="s">
        <v>255</v>
      </c>
    </row>
    <row r="473" spans="2:2" s="79" customFormat="1" x14ac:dyDescent="0.25">
      <c r="B473" s="79" t="s">
        <v>256</v>
      </c>
    </row>
    <row r="474" spans="2:2" s="79" customFormat="1" x14ac:dyDescent="0.25">
      <c r="B474" s="79" t="s">
        <v>257</v>
      </c>
    </row>
    <row r="475" spans="2:2" s="79" customFormat="1" x14ac:dyDescent="0.25">
      <c r="B475" s="79" t="s">
        <v>520</v>
      </c>
    </row>
    <row r="476" spans="2:2" s="79" customFormat="1" x14ac:dyDescent="0.25">
      <c r="B476" s="79" t="s">
        <v>514</v>
      </c>
    </row>
    <row r="477" spans="2:2" s="79" customFormat="1" x14ac:dyDescent="0.25">
      <c r="B477" s="79" t="s">
        <v>510</v>
      </c>
    </row>
    <row r="478" spans="2:2" s="79" customFormat="1" x14ac:dyDescent="0.25">
      <c r="B478" s="79" t="s">
        <v>258</v>
      </c>
    </row>
    <row r="479" spans="2:2" s="79" customFormat="1" x14ac:dyDescent="0.25">
      <c r="B479" s="79" t="s">
        <v>54</v>
      </c>
    </row>
    <row r="480" spans="2:2" s="79" customFormat="1" x14ac:dyDescent="0.25"/>
    <row r="482" spans="2:2" s="79" customFormat="1" x14ac:dyDescent="0.25"/>
    <row r="483" spans="2:2" s="79" customFormat="1" x14ac:dyDescent="0.25"/>
    <row r="484" spans="2:2" s="79" customFormat="1" x14ac:dyDescent="0.25">
      <c r="B484" s="1" t="s">
        <v>13</v>
      </c>
    </row>
    <row r="485" spans="2:2" s="79" customFormat="1" x14ac:dyDescent="0.25">
      <c r="B485" s="79" t="s">
        <v>50</v>
      </c>
    </row>
    <row r="486" spans="2:2" s="79" customFormat="1" x14ac:dyDescent="0.25">
      <c r="B486" s="79" t="s">
        <v>260</v>
      </c>
    </row>
    <row r="487" spans="2:2" s="79" customFormat="1" x14ac:dyDescent="0.25">
      <c r="B487" s="79" t="s">
        <v>259</v>
      </c>
    </row>
    <row r="488" spans="2:2" s="79" customFormat="1" x14ac:dyDescent="0.25">
      <c r="B488" s="79" t="s">
        <v>321</v>
      </c>
    </row>
    <row r="489" spans="2:2" s="79" customFormat="1" x14ac:dyDescent="0.25">
      <c r="B489" s="79" t="s">
        <v>54</v>
      </c>
    </row>
    <row r="490" spans="2:2" s="79" customFormat="1" x14ac:dyDescent="0.25"/>
    <row r="492" spans="2:2" x14ac:dyDescent="0.25">
      <c r="B492" s="1" t="s">
        <v>33</v>
      </c>
    </row>
    <row r="493" spans="2:2" x14ac:dyDescent="0.25">
      <c r="B493" t="s">
        <v>319</v>
      </c>
    </row>
    <row r="494" spans="2:2" x14ac:dyDescent="0.25">
      <c r="B494" t="s">
        <v>320</v>
      </c>
    </row>
    <row r="496" spans="2:2" x14ac:dyDescent="0.25">
      <c r="B496" s="1" t="s">
        <v>34</v>
      </c>
    </row>
    <row r="497" spans="2:2" x14ac:dyDescent="0.25">
      <c r="B497" t="s">
        <v>319</v>
      </c>
    </row>
    <row r="498" spans="2:2" x14ac:dyDescent="0.25">
      <c r="B498" t="s">
        <v>320</v>
      </c>
    </row>
  </sheetData>
  <sortState ref="F123:F132">
    <sortCondition ref="F12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13"/>
  <sheetViews>
    <sheetView workbookViewId="0">
      <pane ySplit="1" topLeftCell="A47" activePane="bottomLeft" state="frozen"/>
      <selection pane="bottomLeft" activeCell="I66" sqref="I66"/>
    </sheetView>
  </sheetViews>
  <sheetFormatPr defaultRowHeight="15" x14ac:dyDescent="0.25"/>
  <cols>
    <col min="1" max="1" width="9.140625" style="79"/>
    <col min="2" max="2" width="20.28515625" customWidth="1"/>
    <col min="3" max="3" width="23.140625" customWidth="1"/>
    <col min="4" max="4" width="41.140625" customWidth="1"/>
    <col min="5" max="5" width="52.140625" customWidth="1"/>
    <col min="6" max="6" width="44" customWidth="1"/>
    <col min="7" max="7" width="25.7109375" style="79" customWidth="1"/>
  </cols>
  <sheetData>
    <row r="1" spans="2:7" ht="33.75" customHeight="1" x14ac:dyDescent="0.25">
      <c r="C1" s="146" t="s">
        <v>704</v>
      </c>
      <c r="D1" s="146" t="s">
        <v>705</v>
      </c>
      <c r="E1" s="146" t="s">
        <v>706</v>
      </c>
      <c r="F1" s="146" t="s">
        <v>711</v>
      </c>
      <c r="G1" s="146" t="s">
        <v>714</v>
      </c>
    </row>
    <row r="2" spans="2:7" x14ac:dyDescent="0.25">
      <c r="B2" s="206">
        <v>43377</v>
      </c>
      <c r="C2" s="203" t="s">
        <v>707</v>
      </c>
      <c r="D2" s="204" t="s">
        <v>708</v>
      </c>
      <c r="E2" s="204" t="s">
        <v>587</v>
      </c>
      <c r="F2" s="204"/>
      <c r="G2" s="205">
        <v>43419</v>
      </c>
    </row>
    <row r="3" spans="2:7" x14ac:dyDescent="0.25">
      <c r="B3" s="206">
        <v>43377</v>
      </c>
      <c r="C3" s="203" t="s">
        <v>707</v>
      </c>
      <c r="D3" s="204" t="s">
        <v>133</v>
      </c>
      <c r="E3" s="204" t="s">
        <v>697</v>
      </c>
      <c r="F3" s="204"/>
      <c r="G3" s="205">
        <v>43419</v>
      </c>
    </row>
    <row r="4" spans="2:7" x14ac:dyDescent="0.25">
      <c r="B4" s="206">
        <v>43377</v>
      </c>
      <c r="C4" s="203" t="s">
        <v>707</v>
      </c>
      <c r="D4" s="204"/>
      <c r="E4" s="204" t="s">
        <v>896</v>
      </c>
      <c r="F4" s="204"/>
      <c r="G4" s="205">
        <v>43419</v>
      </c>
    </row>
    <row r="5" spans="2:7" x14ac:dyDescent="0.25">
      <c r="B5" s="206">
        <v>43377</v>
      </c>
      <c r="C5" s="203" t="s">
        <v>709</v>
      </c>
      <c r="D5" s="204" t="s">
        <v>710</v>
      </c>
      <c r="E5" s="204" t="s">
        <v>666</v>
      </c>
      <c r="F5" s="204"/>
      <c r="G5" s="205">
        <v>43399</v>
      </c>
    </row>
    <row r="6" spans="2:7" x14ac:dyDescent="0.25">
      <c r="B6" s="206">
        <v>43377</v>
      </c>
      <c r="C6" s="203" t="s">
        <v>709</v>
      </c>
      <c r="D6" s="204"/>
      <c r="E6" s="204" t="s">
        <v>699</v>
      </c>
      <c r="F6" s="204"/>
      <c r="G6" s="205">
        <v>43399</v>
      </c>
    </row>
    <row r="7" spans="2:7" x14ac:dyDescent="0.25">
      <c r="B7" s="206">
        <v>43377</v>
      </c>
      <c r="C7" s="203" t="s">
        <v>7</v>
      </c>
      <c r="D7" s="204"/>
      <c r="E7" s="204" t="s">
        <v>701</v>
      </c>
      <c r="F7" s="204"/>
      <c r="G7" s="205">
        <v>43399</v>
      </c>
    </row>
    <row r="8" spans="2:7" x14ac:dyDescent="0.25">
      <c r="B8" s="206">
        <v>43377</v>
      </c>
      <c r="C8" s="203" t="s">
        <v>7</v>
      </c>
      <c r="D8" s="204"/>
      <c r="E8" s="204" t="s">
        <v>702</v>
      </c>
      <c r="F8" s="204"/>
      <c r="G8" s="205">
        <v>43399</v>
      </c>
    </row>
    <row r="9" spans="2:7" x14ac:dyDescent="0.25">
      <c r="B9" s="206">
        <v>43377</v>
      </c>
      <c r="C9" s="203" t="s">
        <v>7</v>
      </c>
      <c r="D9" s="204"/>
      <c r="E9" s="204" t="s">
        <v>703</v>
      </c>
      <c r="F9" s="204"/>
      <c r="G9" s="205">
        <v>43399</v>
      </c>
    </row>
    <row r="10" spans="2:7" x14ac:dyDescent="0.25">
      <c r="B10" s="206">
        <v>43377</v>
      </c>
      <c r="C10" s="203" t="s">
        <v>31</v>
      </c>
      <c r="D10" s="204"/>
      <c r="E10" s="204" t="s">
        <v>700</v>
      </c>
      <c r="F10" s="204"/>
      <c r="G10" s="205">
        <v>43399</v>
      </c>
    </row>
    <row r="11" spans="2:7" x14ac:dyDescent="0.25">
      <c r="B11" s="206">
        <v>43377</v>
      </c>
      <c r="C11" s="203" t="s">
        <v>0</v>
      </c>
      <c r="D11" s="204"/>
      <c r="E11" s="204" t="s">
        <v>698</v>
      </c>
      <c r="F11" s="204"/>
      <c r="G11" s="205">
        <v>43399</v>
      </c>
    </row>
    <row r="12" spans="2:7" s="79" customFormat="1" x14ac:dyDescent="0.25">
      <c r="B12" s="206">
        <v>43377</v>
      </c>
      <c r="C12" s="203" t="s">
        <v>1</v>
      </c>
      <c r="D12" s="204"/>
      <c r="E12" s="204" t="s">
        <v>882</v>
      </c>
      <c r="F12" s="204"/>
      <c r="G12" s="205">
        <v>43399</v>
      </c>
    </row>
    <row r="13" spans="2:7" x14ac:dyDescent="0.25">
      <c r="B13" s="206">
        <v>43377</v>
      </c>
      <c r="C13" s="203" t="s">
        <v>707</v>
      </c>
      <c r="D13" s="204"/>
      <c r="E13" s="204"/>
      <c r="F13" s="204" t="s">
        <v>156</v>
      </c>
      <c r="G13" s="205">
        <v>43399</v>
      </c>
    </row>
    <row r="14" spans="2:7" x14ac:dyDescent="0.25">
      <c r="B14" s="206">
        <v>43377</v>
      </c>
      <c r="C14" s="144" t="s">
        <v>707</v>
      </c>
      <c r="D14" s="145"/>
      <c r="E14" s="145" t="s">
        <v>712</v>
      </c>
      <c r="F14" s="145"/>
      <c r="G14" s="145"/>
    </row>
    <row r="15" spans="2:7" ht="30" x14ac:dyDescent="0.25">
      <c r="B15" s="206">
        <v>43377</v>
      </c>
      <c r="C15" s="144" t="s">
        <v>707</v>
      </c>
      <c r="D15" s="145"/>
      <c r="E15" s="145" t="s">
        <v>713</v>
      </c>
      <c r="F15" s="145"/>
      <c r="G15" s="145"/>
    </row>
    <row r="16" spans="2:7" ht="30" x14ac:dyDescent="0.25">
      <c r="B16" s="206">
        <v>43377</v>
      </c>
      <c r="C16" s="144" t="s">
        <v>707</v>
      </c>
      <c r="D16" s="145"/>
      <c r="E16" s="145" t="s">
        <v>847</v>
      </c>
      <c r="F16" s="145"/>
      <c r="G16" s="145"/>
    </row>
    <row r="17" spans="2:7" ht="30" x14ac:dyDescent="0.25">
      <c r="B17" s="206">
        <v>43377</v>
      </c>
      <c r="C17" s="144" t="s">
        <v>607</v>
      </c>
      <c r="D17" s="145"/>
      <c r="E17" s="145" t="s">
        <v>715</v>
      </c>
      <c r="F17" s="145"/>
      <c r="G17" s="145"/>
    </row>
    <row r="18" spans="2:7" ht="30" x14ac:dyDescent="0.25">
      <c r="B18" s="206">
        <v>43378</v>
      </c>
      <c r="C18" s="144" t="s">
        <v>707</v>
      </c>
      <c r="D18" s="145"/>
      <c r="E18" s="145" t="s">
        <v>716</v>
      </c>
      <c r="F18" s="145"/>
      <c r="G18" s="145"/>
    </row>
    <row r="19" spans="2:7" x14ac:dyDescent="0.25">
      <c r="B19" s="206">
        <v>43384</v>
      </c>
      <c r="C19" s="203" t="s">
        <v>8</v>
      </c>
      <c r="D19" s="204"/>
      <c r="E19" s="204" t="s">
        <v>838</v>
      </c>
      <c r="F19" s="204"/>
      <c r="G19" s="205">
        <v>43419</v>
      </c>
    </row>
    <row r="20" spans="2:7" x14ac:dyDescent="0.25">
      <c r="B20" s="206">
        <v>43384</v>
      </c>
      <c r="C20" s="203" t="s">
        <v>8</v>
      </c>
      <c r="D20" s="204"/>
      <c r="E20" s="204" t="s">
        <v>839</v>
      </c>
      <c r="F20" s="204"/>
      <c r="G20" s="205">
        <v>43419</v>
      </c>
    </row>
    <row r="21" spans="2:7" x14ac:dyDescent="0.25">
      <c r="B21" s="206">
        <v>43384</v>
      </c>
      <c r="C21" s="203" t="s">
        <v>0</v>
      </c>
      <c r="D21" s="204"/>
      <c r="E21" s="204" t="s">
        <v>837</v>
      </c>
      <c r="F21" s="204"/>
      <c r="G21" s="205">
        <v>43419</v>
      </c>
    </row>
    <row r="22" spans="2:7" x14ac:dyDescent="0.25">
      <c r="B22" s="206">
        <v>43384</v>
      </c>
      <c r="C22" s="203" t="s">
        <v>1</v>
      </c>
      <c r="D22" s="204"/>
      <c r="E22" s="204" t="s">
        <v>883</v>
      </c>
      <c r="F22" s="204"/>
      <c r="G22" s="205">
        <v>43419</v>
      </c>
    </row>
    <row r="23" spans="2:7" ht="30" x14ac:dyDescent="0.25">
      <c r="B23" s="206">
        <v>43385</v>
      </c>
      <c r="C23" s="203" t="s">
        <v>2</v>
      </c>
      <c r="D23" s="204"/>
      <c r="E23" s="204" t="s">
        <v>840</v>
      </c>
      <c r="F23" s="204"/>
      <c r="G23" s="205">
        <v>43419</v>
      </c>
    </row>
    <row r="24" spans="2:7" x14ac:dyDescent="0.25">
      <c r="B24" s="206">
        <v>43388</v>
      </c>
      <c r="C24" s="203" t="s">
        <v>6</v>
      </c>
      <c r="D24" s="204"/>
      <c r="E24" s="204" t="s">
        <v>877</v>
      </c>
      <c r="F24" s="204"/>
      <c r="G24" s="205">
        <v>43419</v>
      </c>
    </row>
    <row r="25" spans="2:7" ht="45" x14ac:dyDescent="0.25">
      <c r="B25" s="206">
        <v>43388</v>
      </c>
      <c r="C25" s="144" t="s">
        <v>6</v>
      </c>
      <c r="D25" s="145"/>
      <c r="E25" s="145" t="s">
        <v>878</v>
      </c>
      <c r="F25" s="145"/>
      <c r="G25" s="145"/>
    </row>
    <row r="26" spans="2:7" ht="45" x14ac:dyDescent="0.25">
      <c r="B26" s="206">
        <v>43390</v>
      </c>
      <c r="C26" s="144" t="s">
        <v>24</v>
      </c>
      <c r="D26" s="145"/>
      <c r="E26" s="145" t="s">
        <v>846</v>
      </c>
      <c r="F26" s="145"/>
      <c r="G26" s="145"/>
    </row>
    <row r="27" spans="2:7" x14ac:dyDescent="0.25">
      <c r="B27" s="206">
        <v>43390</v>
      </c>
      <c r="C27" s="144" t="s">
        <v>30</v>
      </c>
      <c r="D27" s="145"/>
      <c r="E27" s="145" t="s">
        <v>848</v>
      </c>
      <c r="F27" s="145"/>
      <c r="G27" s="145"/>
    </row>
    <row r="28" spans="2:7" ht="30" x14ac:dyDescent="0.25">
      <c r="B28" s="206">
        <v>43390</v>
      </c>
      <c r="C28" s="144" t="s">
        <v>849</v>
      </c>
      <c r="D28" s="145"/>
      <c r="E28" s="145" t="s">
        <v>850</v>
      </c>
      <c r="F28" s="145"/>
      <c r="G28" s="145"/>
    </row>
    <row r="29" spans="2:7" x14ac:dyDescent="0.25">
      <c r="B29" s="206">
        <v>43390</v>
      </c>
      <c r="C29" s="144" t="s">
        <v>26</v>
      </c>
      <c r="D29" s="145"/>
      <c r="E29" s="145" t="s">
        <v>851</v>
      </c>
      <c r="F29" s="145"/>
      <c r="G29" s="145"/>
    </row>
    <row r="30" spans="2:7" ht="30" x14ac:dyDescent="0.25">
      <c r="B30" s="206">
        <v>43390</v>
      </c>
      <c r="C30" s="144" t="s">
        <v>23</v>
      </c>
      <c r="D30" s="145"/>
      <c r="E30" s="145" t="s">
        <v>852</v>
      </c>
      <c r="F30" s="145"/>
      <c r="G30" s="145"/>
    </row>
    <row r="31" spans="2:7" ht="45" x14ac:dyDescent="0.25">
      <c r="B31" s="206">
        <v>43390</v>
      </c>
      <c r="C31" s="144" t="s">
        <v>853</v>
      </c>
      <c r="D31" s="145"/>
      <c r="E31" s="145" t="s">
        <v>856</v>
      </c>
      <c r="F31" s="145"/>
      <c r="G31" s="145"/>
    </row>
    <row r="32" spans="2:7" x14ac:dyDescent="0.25">
      <c r="B32" s="206">
        <v>43390</v>
      </c>
      <c r="C32" s="144" t="s">
        <v>854</v>
      </c>
      <c r="D32" s="145"/>
      <c r="E32" s="145" t="s">
        <v>855</v>
      </c>
      <c r="F32" s="145"/>
      <c r="G32" s="145"/>
    </row>
    <row r="33" spans="2:10" x14ac:dyDescent="0.25">
      <c r="B33" s="206">
        <v>43395</v>
      </c>
      <c r="C33" s="203" t="s">
        <v>0</v>
      </c>
      <c r="D33" s="204"/>
      <c r="E33" s="204" t="s">
        <v>857</v>
      </c>
      <c r="F33" s="204"/>
      <c r="G33" s="205">
        <v>43399</v>
      </c>
    </row>
    <row r="34" spans="2:10" x14ac:dyDescent="0.25">
      <c r="B34" s="206">
        <v>43395</v>
      </c>
      <c r="C34" s="203" t="s">
        <v>1</v>
      </c>
      <c r="D34" s="204"/>
      <c r="E34" s="204" t="s">
        <v>884</v>
      </c>
      <c r="F34" s="204"/>
      <c r="G34" s="205">
        <v>43399</v>
      </c>
    </row>
    <row r="35" spans="2:10" x14ac:dyDescent="0.25">
      <c r="B35" s="206">
        <v>43395</v>
      </c>
      <c r="C35" s="203" t="s">
        <v>0</v>
      </c>
      <c r="D35" s="204"/>
      <c r="E35" s="204" t="s">
        <v>858</v>
      </c>
      <c r="F35" s="204"/>
      <c r="G35" s="205">
        <v>43399</v>
      </c>
    </row>
    <row r="36" spans="2:10" s="79" customFormat="1" x14ac:dyDescent="0.25">
      <c r="B36" s="206">
        <v>43395</v>
      </c>
      <c r="C36" s="203" t="s">
        <v>1</v>
      </c>
      <c r="D36" s="204"/>
      <c r="E36" s="204" t="s">
        <v>885</v>
      </c>
      <c r="F36" s="204"/>
      <c r="G36" s="205">
        <v>43399</v>
      </c>
    </row>
    <row r="37" spans="2:10" x14ac:dyDescent="0.25">
      <c r="B37" s="206">
        <v>43395</v>
      </c>
      <c r="C37" s="203" t="s">
        <v>709</v>
      </c>
      <c r="D37" s="204"/>
      <c r="E37" s="204" t="s">
        <v>859</v>
      </c>
      <c r="F37" s="204"/>
      <c r="G37" s="205">
        <v>43399</v>
      </c>
    </row>
    <row r="38" spans="2:10" x14ac:dyDescent="0.25">
      <c r="B38" s="206">
        <v>43396</v>
      </c>
      <c r="C38" s="203" t="s">
        <v>862</v>
      </c>
      <c r="D38" s="204"/>
      <c r="E38" s="204" t="s">
        <v>863</v>
      </c>
      <c r="F38" s="204"/>
      <c r="G38" s="205">
        <v>43419</v>
      </c>
    </row>
    <row r="39" spans="2:10" x14ac:dyDescent="0.25">
      <c r="B39" s="206">
        <v>43397</v>
      </c>
      <c r="C39" s="203" t="s">
        <v>0</v>
      </c>
      <c r="D39" s="204"/>
      <c r="E39" s="204" t="s">
        <v>872</v>
      </c>
      <c r="F39" s="204"/>
      <c r="G39" s="205">
        <v>43419</v>
      </c>
    </row>
    <row r="40" spans="2:10" x14ac:dyDescent="0.25">
      <c r="B40" s="206">
        <v>43397</v>
      </c>
      <c r="C40" s="203" t="s">
        <v>1</v>
      </c>
      <c r="D40" s="204"/>
      <c r="E40" s="204" t="s">
        <v>886</v>
      </c>
      <c r="F40" s="204"/>
      <c r="G40" s="205">
        <v>43419</v>
      </c>
    </row>
    <row r="41" spans="2:10" x14ac:dyDescent="0.25">
      <c r="B41" s="206">
        <v>43397</v>
      </c>
      <c r="C41" s="144" t="s">
        <v>707</v>
      </c>
      <c r="D41" s="145"/>
      <c r="E41" s="145" t="s">
        <v>875</v>
      </c>
      <c r="F41" s="145"/>
      <c r="G41" s="145"/>
    </row>
    <row r="42" spans="2:10" x14ac:dyDescent="0.25">
      <c r="B42" s="206">
        <v>43402</v>
      </c>
      <c r="C42" s="144" t="s">
        <v>707</v>
      </c>
      <c r="D42" s="145"/>
      <c r="E42" s="145" t="s">
        <v>879</v>
      </c>
      <c r="F42" s="145"/>
      <c r="G42" s="145"/>
    </row>
    <row r="43" spans="2:10" x14ac:dyDescent="0.25">
      <c r="B43" s="206">
        <v>43402</v>
      </c>
      <c r="C43" s="203" t="s">
        <v>709</v>
      </c>
      <c r="D43" s="204"/>
      <c r="E43" s="204" t="s">
        <v>880</v>
      </c>
      <c r="F43" s="204"/>
      <c r="G43" s="205">
        <v>43402</v>
      </c>
    </row>
    <row r="44" spans="2:10" x14ac:dyDescent="0.25">
      <c r="B44" s="206">
        <v>43402</v>
      </c>
      <c r="C44" s="203" t="s">
        <v>881</v>
      </c>
      <c r="D44" s="204"/>
      <c r="E44" s="204"/>
      <c r="F44" s="204" t="s">
        <v>43</v>
      </c>
      <c r="G44" s="205">
        <v>43419</v>
      </c>
    </row>
    <row r="45" spans="2:10" x14ac:dyDescent="0.25">
      <c r="B45" s="206">
        <v>43403</v>
      </c>
      <c r="C45" s="203" t="s">
        <v>887</v>
      </c>
      <c r="D45" s="204"/>
      <c r="E45" s="204"/>
      <c r="F45" s="204" t="s">
        <v>43</v>
      </c>
      <c r="G45" s="205">
        <v>43419</v>
      </c>
      <c r="J45" t="s">
        <v>60</v>
      </c>
    </row>
    <row r="46" spans="2:10" x14ac:dyDescent="0.25">
      <c r="B46" s="206">
        <v>43403</v>
      </c>
      <c r="C46" s="203" t="s">
        <v>9</v>
      </c>
      <c r="D46" s="204"/>
      <c r="E46" s="204" t="s">
        <v>888</v>
      </c>
      <c r="F46" s="204"/>
      <c r="G46" s="205">
        <v>43419</v>
      </c>
    </row>
    <row r="47" spans="2:10" x14ac:dyDescent="0.25">
      <c r="B47" s="143">
        <v>43404</v>
      </c>
      <c r="C47" s="203" t="s">
        <v>889</v>
      </c>
      <c r="D47" s="204"/>
      <c r="E47" s="204" t="s">
        <v>890</v>
      </c>
      <c r="F47" s="204" t="s">
        <v>891</v>
      </c>
      <c r="G47" s="205">
        <v>43419</v>
      </c>
    </row>
    <row r="48" spans="2:10" ht="30" x14ac:dyDescent="0.25">
      <c r="B48" s="143">
        <v>43423</v>
      </c>
      <c r="C48" s="144" t="s">
        <v>917</v>
      </c>
      <c r="D48" s="145"/>
      <c r="E48" s="145" t="s">
        <v>897</v>
      </c>
      <c r="F48" s="145"/>
      <c r="G48" s="145"/>
    </row>
    <row r="49" spans="2:7" x14ac:dyDescent="0.25">
      <c r="B49" s="143">
        <v>43432</v>
      </c>
      <c r="C49" s="144" t="s">
        <v>9</v>
      </c>
      <c r="D49" s="145"/>
      <c r="E49" s="145" t="s">
        <v>898</v>
      </c>
      <c r="F49" s="145"/>
      <c r="G49" s="145"/>
    </row>
    <row r="50" spans="2:7" x14ac:dyDescent="0.25">
      <c r="B50" s="143">
        <v>43437</v>
      </c>
      <c r="C50" s="144" t="s">
        <v>923</v>
      </c>
      <c r="D50" s="145"/>
      <c r="E50" s="145" t="s">
        <v>916</v>
      </c>
      <c r="F50" s="145"/>
      <c r="G50" s="145"/>
    </row>
    <row r="51" spans="2:7" ht="30" x14ac:dyDescent="0.25">
      <c r="B51" s="143">
        <v>43437</v>
      </c>
      <c r="C51" s="145" t="s">
        <v>572</v>
      </c>
      <c r="D51" s="145"/>
      <c r="E51" s="145" t="s">
        <v>1171</v>
      </c>
      <c r="F51" s="145"/>
      <c r="G51" s="145"/>
    </row>
    <row r="52" spans="2:7" ht="30" x14ac:dyDescent="0.25">
      <c r="B52" s="143">
        <v>43479</v>
      </c>
      <c r="C52" s="144" t="s">
        <v>921</v>
      </c>
      <c r="D52" s="145"/>
      <c r="E52" s="145" t="s">
        <v>922</v>
      </c>
      <c r="F52" s="145"/>
      <c r="G52" s="145"/>
    </row>
    <row r="53" spans="2:7" ht="36" customHeight="1" x14ac:dyDescent="0.25">
      <c r="B53" s="143">
        <v>43480</v>
      </c>
      <c r="C53" s="203" t="s">
        <v>6</v>
      </c>
      <c r="D53" s="204" t="s">
        <v>845</v>
      </c>
      <c r="E53" s="204" t="s">
        <v>925</v>
      </c>
      <c r="F53" s="204"/>
      <c r="G53" s="205">
        <v>43480</v>
      </c>
    </row>
    <row r="54" spans="2:7" ht="45" x14ac:dyDescent="0.25">
      <c r="B54" s="143">
        <v>43481</v>
      </c>
      <c r="C54" s="144" t="s">
        <v>887</v>
      </c>
      <c r="D54" s="145"/>
      <c r="E54" s="207" t="s">
        <v>970</v>
      </c>
      <c r="F54" s="145"/>
      <c r="G54" s="145"/>
    </row>
    <row r="55" spans="2:7" x14ac:dyDescent="0.25">
      <c r="B55" s="143">
        <v>43481</v>
      </c>
      <c r="C55" s="144" t="s">
        <v>971</v>
      </c>
      <c r="D55" s="145" t="s">
        <v>972</v>
      </c>
      <c r="E55" s="145" t="s">
        <v>971</v>
      </c>
      <c r="F55" s="145"/>
      <c r="G55" s="145"/>
    </row>
    <row r="56" spans="2:7" x14ac:dyDescent="0.25">
      <c r="B56" s="143">
        <v>43482</v>
      </c>
      <c r="C56" s="144" t="s">
        <v>973</v>
      </c>
      <c r="D56" s="145"/>
      <c r="E56" s="145" t="s">
        <v>974</v>
      </c>
      <c r="F56" s="145"/>
      <c r="G56" s="145"/>
    </row>
    <row r="57" spans="2:7" ht="31.5" customHeight="1" x14ac:dyDescent="0.25">
      <c r="B57" s="143">
        <v>43482</v>
      </c>
      <c r="C57" s="144" t="s">
        <v>975</v>
      </c>
      <c r="D57" s="145"/>
      <c r="E57" s="145" t="s">
        <v>976</v>
      </c>
      <c r="F57" s="145"/>
      <c r="G57" s="145"/>
    </row>
    <row r="58" spans="2:7" ht="37.5" customHeight="1" x14ac:dyDescent="0.25">
      <c r="B58" s="143">
        <v>43486</v>
      </c>
      <c r="C58" s="144" t="s">
        <v>1123</v>
      </c>
      <c r="D58" s="145"/>
      <c r="E58" s="217" t="s">
        <v>1124</v>
      </c>
      <c r="F58" s="145"/>
      <c r="G58" s="145"/>
    </row>
    <row r="59" spans="2:7" ht="30" x14ac:dyDescent="0.25">
      <c r="B59" s="143">
        <v>43489</v>
      </c>
      <c r="C59" s="145" t="s">
        <v>1149</v>
      </c>
      <c r="D59" s="145"/>
      <c r="E59" s="145" t="s">
        <v>1150</v>
      </c>
      <c r="F59" s="145"/>
      <c r="G59" s="145"/>
    </row>
    <row r="60" spans="2:7" ht="30" x14ac:dyDescent="0.25">
      <c r="B60" s="143">
        <v>43489</v>
      </c>
      <c r="C60" s="145" t="s">
        <v>1151</v>
      </c>
      <c r="D60" s="145"/>
      <c r="E60" s="145"/>
      <c r="F60" s="145" t="s">
        <v>1151</v>
      </c>
      <c r="G60" s="145"/>
    </row>
    <row r="61" spans="2:7" ht="37.5" customHeight="1" x14ac:dyDescent="0.25">
      <c r="B61" s="143">
        <v>43489</v>
      </c>
      <c r="C61" s="144" t="s">
        <v>40</v>
      </c>
      <c r="D61" s="145"/>
      <c r="E61" s="145" t="s">
        <v>1152</v>
      </c>
      <c r="F61" s="145"/>
      <c r="G61" s="145"/>
    </row>
    <row r="62" spans="2:7" x14ac:dyDescent="0.25">
      <c r="B62" s="143">
        <v>43493</v>
      </c>
      <c r="C62" s="144"/>
      <c r="D62" s="145"/>
      <c r="E62" s="145"/>
      <c r="F62" s="145"/>
      <c r="G62" s="145"/>
    </row>
    <row r="63" spans="2:7" x14ac:dyDescent="0.25">
      <c r="C63" s="144"/>
      <c r="D63" s="145"/>
      <c r="E63" s="145"/>
      <c r="F63" s="145"/>
      <c r="G63" s="145"/>
    </row>
    <row r="64" spans="2:7" x14ac:dyDescent="0.25">
      <c r="C64" s="144"/>
      <c r="D64" s="145"/>
      <c r="E64" s="145"/>
      <c r="F64" s="145"/>
      <c r="G64" s="145"/>
    </row>
    <row r="65" spans="3:7" x14ac:dyDescent="0.25">
      <c r="C65" s="144"/>
      <c r="D65" s="145"/>
      <c r="E65" s="145"/>
      <c r="F65" s="145"/>
      <c r="G65" s="145"/>
    </row>
    <row r="66" spans="3:7" x14ac:dyDescent="0.25">
      <c r="C66" s="144"/>
      <c r="D66" s="145"/>
      <c r="E66" s="145"/>
      <c r="F66" s="145"/>
      <c r="G66" s="145"/>
    </row>
    <row r="67" spans="3:7" x14ac:dyDescent="0.25">
      <c r="C67" s="144"/>
      <c r="D67" s="145"/>
      <c r="E67" s="145"/>
      <c r="F67" s="145"/>
      <c r="G67" s="145"/>
    </row>
    <row r="68" spans="3:7" x14ac:dyDescent="0.25">
      <c r="C68" s="144"/>
      <c r="D68" s="145"/>
      <c r="E68" s="145"/>
      <c r="F68" s="145"/>
      <c r="G68" s="145"/>
    </row>
    <row r="69" spans="3:7" x14ac:dyDescent="0.25">
      <c r="C69" s="144"/>
      <c r="D69" s="145"/>
      <c r="E69" s="145"/>
      <c r="F69" s="145"/>
      <c r="G69" s="145"/>
    </row>
    <row r="70" spans="3:7" x14ac:dyDescent="0.25">
      <c r="C70" s="144"/>
      <c r="D70" s="145"/>
      <c r="E70" s="145"/>
      <c r="F70" s="145"/>
      <c r="G70" s="145"/>
    </row>
    <row r="71" spans="3:7" x14ac:dyDescent="0.25">
      <c r="C71" s="144"/>
      <c r="D71" s="145"/>
      <c r="E71" s="145"/>
      <c r="F71" s="145"/>
      <c r="G71" s="145"/>
    </row>
    <row r="72" spans="3:7" x14ac:dyDescent="0.25">
      <c r="C72" s="144"/>
      <c r="D72" s="145"/>
      <c r="E72" s="145"/>
      <c r="F72" s="145"/>
      <c r="G72" s="145"/>
    </row>
    <row r="73" spans="3:7" x14ac:dyDescent="0.25">
      <c r="C73" s="144"/>
      <c r="D73" s="145"/>
      <c r="E73" s="145"/>
      <c r="F73" s="145"/>
      <c r="G73" s="145"/>
    </row>
    <row r="74" spans="3:7" x14ac:dyDescent="0.25">
      <c r="C74" s="144"/>
      <c r="D74" s="145"/>
      <c r="E74" s="145"/>
      <c r="F74" s="145"/>
      <c r="G74" s="145"/>
    </row>
    <row r="75" spans="3:7" x14ac:dyDescent="0.25">
      <c r="C75" s="144"/>
      <c r="D75" s="145"/>
      <c r="E75" s="145"/>
      <c r="F75" s="145"/>
      <c r="G75" s="145"/>
    </row>
    <row r="76" spans="3:7" x14ac:dyDescent="0.25">
      <c r="C76" s="144"/>
      <c r="D76" s="145"/>
      <c r="E76" s="145"/>
      <c r="F76" s="145"/>
      <c r="G76" s="145"/>
    </row>
    <row r="77" spans="3:7" x14ac:dyDescent="0.25">
      <c r="C77" s="144"/>
      <c r="D77" s="145"/>
      <c r="E77" s="145"/>
      <c r="F77" s="145"/>
      <c r="G77" s="145"/>
    </row>
    <row r="78" spans="3:7" x14ac:dyDescent="0.25">
      <c r="C78" s="144"/>
      <c r="D78" s="145"/>
      <c r="E78" s="145"/>
      <c r="F78" s="145"/>
      <c r="G78" s="145"/>
    </row>
    <row r="79" spans="3:7" x14ac:dyDescent="0.25">
      <c r="C79" s="144"/>
      <c r="D79" s="145"/>
      <c r="E79" s="145"/>
      <c r="F79" s="145"/>
      <c r="G79" s="145"/>
    </row>
    <row r="80" spans="3:7" x14ac:dyDescent="0.25">
      <c r="C80" s="144"/>
      <c r="D80" s="145"/>
      <c r="E80" s="145"/>
      <c r="F80" s="145"/>
      <c r="G80" s="145"/>
    </row>
    <row r="81" spans="3:7" x14ac:dyDescent="0.25">
      <c r="C81" s="144"/>
      <c r="D81" s="145"/>
      <c r="E81" s="145"/>
      <c r="F81" s="145"/>
      <c r="G81" s="145"/>
    </row>
    <row r="82" spans="3:7" x14ac:dyDescent="0.25">
      <c r="C82" s="144"/>
      <c r="D82" s="145"/>
      <c r="E82" s="145"/>
      <c r="F82" s="145"/>
      <c r="G82" s="145"/>
    </row>
    <row r="83" spans="3:7" x14ac:dyDescent="0.25">
      <c r="C83" s="144"/>
      <c r="D83" s="145"/>
      <c r="E83" s="145"/>
      <c r="F83" s="145"/>
      <c r="G83" s="145"/>
    </row>
    <row r="84" spans="3:7" x14ac:dyDescent="0.25">
      <c r="C84" s="144"/>
      <c r="D84" s="145"/>
      <c r="E84" s="145"/>
      <c r="F84" s="145"/>
      <c r="G84" s="145"/>
    </row>
    <row r="85" spans="3:7" x14ac:dyDescent="0.25">
      <c r="C85" s="144"/>
      <c r="D85" s="145"/>
      <c r="E85" s="145"/>
      <c r="F85" s="145"/>
      <c r="G85" s="145"/>
    </row>
    <row r="86" spans="3:7" x14ac:dyDescent="0.25">
      <c r="C86" s="144"/>
      <c r="D86" s="145"/>
      <c r="E86" s="145"/>
      <c r="F86" s="145"/>
      <c r="G86" s="145"/>
    </row>
    <row r="87" spans="3:7" x14ac:dyDescent="0.25">
      <c r="C87" s="144"/>
      <c r="D87" s="145"/>
      <c r="E87" s="145"/>
      <c r="F87" s="145"/>
      <c r="G87" s="145"/>
    </row>
    <row r="88" spans="3:7" x14ac:dyDescent="0.25">
      <c r="C88" s="144"/>
      <c r="D88" s="145"/>
      <c r="E88" s="145"/>
      <c r="F88" s="145"/>
      <c r="G88" s="145"/>
    </row>
    <row r="89" spans="3:7" x14ac:dyDescent="0.25">
      <c r="C89" s="144"/>
      <c r="D89" s="145"/>
      <c r="E89" s="145"/>
      <c r="F89" s="145"/>
      <c r="G89" s="145"/>
    </row>
    <row r="90" spans="3:7" x14ac:dyDescent="0.25">
      <c r="C90" s="144"/>
      <c r="D90" s="145"/>
      <c r="E90" s="145"/>
      <c r="F90" s="145"/>
      <c r="G90" s="145"/>
    </row>
    <row r="91" spans="3:7" x14ac:dyDescent="0.25">
      <c r="C91" s="144"/>
      <c r="D91" s="145"/>
      <c r="E91" s="145"/>
      <c r="F91" s="145"/>
      <c r="G91" s="145"/>
    </row>
    <row r="92" spans="3:7" x14ac:dyDescent="0.25">
      <c r="C92" s="144"/>
      <c r="D92" s="145"/>
      <c r="E92" s="145"/>
      <c r="F92" s="145"/>
      <c r="G92" s="145"/>
    </row>
    <row r="93" spans="3:7" x14ac:dyDescent="0.25">
      <c r="C93" s="144"/>
      <c r="D93" s="145"/>
      <c r="E93" s="145"/>
      <c r="F93" s="145"/>
      <c r="G93" s="145"/>
    </row>
    <row r="94" spans="3:7" x14ac:dyDescent="0.25">
      <c r="C94" s="144"/>
      <c r="D94" s="145"/>
      <c r="E94" s="145"/>
      <c r="F94" s="145"/>
      <c r="G94" s="145"/>
    </row>
    <row r="95" spans="3:7" x14ac:dyDescent="0.25">
      <c r="C95" s="144"/>
      <c r="D95" s="145"/>
      <c r="E95" s="145"/>
      <c r="F95" s="145"/>
      <c r="G95" s="145"/>
    </row>
    <row r="96" spans="3:7" x14ac:dyDescent="0.25">
      <c r="C96" s="144"/>
      <c r="D96" s="145"/>
      <c r="E96" s="145"/>
      <c r="F96" s="145"/>
      <c r="G96" s="145"/>
    </row>
    <row r="97" spans="3:7" x14ac:dyDescent="0.25">
      <c r="C97" s="144"/>
      <c r="D97" s="145"/>
      <c r="E97" s="145"/>
      <c r="F97" s="145"/>
      <c r="G97" s="145"/>
    </row>
    <row r="98" spans="3:7" x14ac:dyDescent="0.25">
      <c r="C98" s="131"/>
      <c r="D98" s="131"/>
      <c r="E98" s="131"/>
      <c r="F98" s="131"/>
      <c r="G98" s="131"/>
    </row>
    <row r="99" spans="3:7" x14ac:dyDescent="0.25">
      <c r="C99" s="131"/>
      <c r="D99" s="131"/>
      <c r="E99" s="131"/>
      <c r="F99" s="131"/>
      <c r="G99" s="131"/>
    </row>
    <row r="100" spans="3:7" x14ac:dyDescent="0.25">
      <c r="C100" s="131"/>
      <c r="D100" s="131"/>
      <c r="E100" s="131"/>
      <c r="F100" s="131"/>
      <c r="G100" s="131"/>
    </row>
    <row r="101" spans="3:7" x14ac:dyDescent="0.25">
      <c r="C101" s="131"/>
      <c r="D101" s="131"/>
      <c r="E101" s="131"/>
      <c r="F101" s="131"/>
      <c r="G101" s="131"/>
    </row>
    <row r="102" spans="3:7" x14ac:dyDescent="0.25">
      <c r="C102" s="131"/>
      <c r="D102" s="131"/>
      <c r="E102" s="131"/>
      <c r="F102" s="131"/>
      <c r="G102" s="131"/>
    </row>
    <row r="103" spans="3:7" x14ac:dyDescent="0.25">
      <c r="C103" s="131"/>
      <c r="D103" s="131"/>
      <c r="E103" s="131"/>
      <c r="F103" s="131"/>
      <c r="G103" s="131"/>
    </row>
    <row r="104" spans="3:7" x14ac:dyDescent="0.25">
      <c r="C104" s="131"/>
      <c r="D104" s="131"/>
      <c r="E104" s="131"/>
      <c r="F104" s="131"/>
      <c r="G104" s="131"/>
    </row>
    <row r="105" spans="3:7" x14ac:dyDescent="0.25">
      <c r="C105" s="131"/>
      <c r="D105" s="131"/>
      <c r="E105" s="131"/>
      <c r="F105" s="131"/>
      <c r="G105" s="131"/>
    </row>
    <row r="106" spans="3:7" x14ac:dyDescent="0.25">
      <c r="C106" s="131"/>
      <c r="D106" s="131"/>
      <c r="E106" s="131"/>
      <c r="F106" s="131"/>
      <c r="G106" s="131"/>
    </row>
    <row r="107" spans="3:7" x14ac:dyDescent="0.25">
      <c r="C107" s="131"/>
      <c r="D107" s="131"/>
      <c r="E107" s="131"/>
      <c r="F107" s="131"/>
      <c r="G107" s="131"/>
    </row>
    <row r="108" spans="3:7" x14ac:dyDescent="0.25">
      <c r="C108" s="131"/>
      <c r="D108" s="131"/>
      <c r="E108" s="131"/>
      <c r="F108" s="131"/>
      <c r="G108" s="131"/>
    </row>
    <row r="109" spans="3:7" x14ac:dyDescent="0.25">
      <c r="C109" s="131"/>
      <c r="D109" s="131"/>
      <c r="E109" s="131"/>
      <c r="F109" s="131"/>
      <c r="G109" s="131"/>
    </row>
    <row r="110" spans="3:7" x14ac:dyDescent="0.25">
      <c r="C110" s="131"/>
      <c r="D110" s="131"/>
      <c r="E110" s="131"/>
      <c r="F110" s="131"/>
      <c r="G110" s="131"/>
    </row>
    <row r="111" spans="3:7" x14ac:dyDescent="0.25">
      <c r="C111" s="131"/>
      <c r="D111" s="131"/>
      <c r="E111" s="131"/>
      <c r="F111" s="131"/>
      <c r="G111" s="131"/>
    </row>
    <row r="112" spans="3:7" x14ac:dyDescent="0.25">
      <c r="C112" s="131"/>
      <c r="D112" s="131"/>
      <c r="E112" s="131"/>
      <c r="F112" s="131"/>
      <c r="G112" s="131"/>
    </row>
    <row r="113" spans="3:7" x14ac:dyDescent="0.25">
      <c r="C113" s="131"/>
      <c r="D113" s="131"/>
      <c r="E113" s="131"/>
      <c r="F113" s="131"/>
      <c r="G113" s="131"/>
    </row>
    <row r="114" spans="3:7" x14ac:dyDescent="0.25">
      <c r="C114" s="131"/>
      <c r="D114" s="131"/>
      <c r="E114" s="131"/>
      <c r="F114" s="131"/>
      <c r="G114" s="131"/>
    </row>
    <row r="115" spans="3:7" x14ac:dyDescent="0.25">
      <c r="C115" s="131"/>
      <c r="D115" s="131"/>
      <c r="E115" s="131"/>
      <c r="F115" s="131"/>
      <c r="G115" s="131"/>
    </row>
    <row r="116" spans="3:7" x14ac:dyDescent="0.25">
      <c r="C116" s="131"/>
      <c r="D116" s="131"/>
      <c r="E116" s="131"/>
      <c r="F116" s="131"/>
      <c r="G116" s="131"/>
    </row>
    <row r="117" spans="3:7" x14ac:dyDescent="0.25">
      <c r="C117" s="131"/>
      <c r="D117" s="131"/>
      <c r="E117" s="131"/>
      <c r="F117" s="131"/>
      <c r="G117" s="131"/>
    </row>
    <row r="118" spans="3:7" x14ac:dyDescent="0.25">
      <c r="C118" s="131"/>
      <c r="D118" s="131"/>
      <c r="E118" s="131"/>
      <c r="F118" s="131"/>
      <c r="G118" s="131"/>
    </row>
    <row r="119" spans="3:7" x14ac:dyDescent="0.25">
      <c r="C119" s="131"/>
      <c r="D119" s="131"/>
      <c r="E119" s="131"/>
      <c r="F119" s="131"/>
      <c r="G119" s="131"/>
    </row>
    <row r="120" spans="3:7" x14ac:dyDescent="0.25">
      <c r="C120" s="131"/>
      <c r="D120" s="131"/>
      <c r="E120" s="131"/>
      <c r="F120" s="131"/>
      <c r="G120" s="131"/>
    </row>
    <row r="121" spans="3:7" x14ac:dyDescent="0.25">
      <c r="C121" s="131"/>
      <c r="D121" s="131"/>
      <c r="E121" s="131"/>
      <c r="F121" s="131"/>
      <c r="G121" s="131"/>
    </row>
    <row r="122" spans="3:7" x14ac:dyDescent="0.25">
      <c r="C122" s="131"/>
      <c r="D122" s="131"/>
      <c r="E122" s="131"/>
      <c r="F122" s="131"/>
      <c r="G122" s="131"/>
    </row>
    <row r="123" spans="3:7" x14ac:dyDescent="0.25">
      <c r="C123" s="131"/>
      <c r="D123" s="131"/>
      <c r="E123" s="131"/>
      <c r="F123" s="131"/>
      <c r="G123" s="131"/>
    </row>
    <row r="124" spans="3:7" x14ac:dyDescent="0.25">
      <c r="C124" s="131"/>
      <c r="D124" s="131"/>
      <c r="E124" s="131"/>
      <c r="F124" s="131"/>
      <c r="G124" s="131"/>
    </row>
    <row r="125" spans="3:7" x14ac:dyDescent="0.25">
      <c r="C125" s="131"/>
      <c r="D125" s="131"/>
      <c r="E125" s="131"/>
      <c r="F125" s="131"/>
      <c r="G125" s="131"/>
    </row>
    <row r="126" spans="3:7" x14ac:dyDescent="0.25">
      <c r="C126" s="131"/>
      <c r="D126" s="131"/>
      <c r="E126" s="131"/>
      <c r="F126" s="131"/>
      <c r="G126" s="131"/>
    </row>
    <row r="127" spans="3:7" x14ac:dyDescent="0.25">
      <c r="C127" s="131"/>
      <c r="D127" s="131"/>
      <c r="E127" s="131"/>
      <c r="F127" s="131"/>
      <c r="G127" s="131"/>
    </row>
    <row r="128" spans="3:7" x14ac:dyDescent="0.25">
      <c r="C128" s="131"/>
      <c r="D128" s="131"/>
      <c r="E128" s="131"/>
      <c r="F128" s="131"/>
      <c r="G128" s="131"/>
    </row>
    <row r="129" spans="3:7" x14ac:dyDescent="0.25">
      <c r="C129" s="131"/>
      <c r="D129" s="131"/>
      <c r="E129" s="131"/>
      <c r="F129" s="131"/>
      <c r="G129" s="131"/>
    </row>
    <row r="130" spans="3:7" x14ac:dyDescent="0.25">
      <c r="C130" s="131"/>
      <c r="D130" s="131"/>
      <c r="E130" s="131"/>
      <c r="F130" s="131"/>
      <c r="G130" s="131"/>
    </row>
    <row r="131" spans="3:7" x14ac:dyDescent="0.25">
      <c r="C131" s="131"/>
      <c r="D131" s="131"/>
      <c r="E131" s="131"/>
      <c r="F131" s="131"/>
      <c r="G131" s="131"/>
    </row>
    <row r="132" spans="3:7" x14ac:dyDescent="0.25">
      <c r="C132" s="131"/>
      <c r="D132" s="131"/>
      <c r="E132" s="131"/>
      <c r="F132" s="131"/>
      <c r="G132" s="131"/>
    </row>
    <row r="133" spans="3:7" x14ac:dyDescent="0.25">
      <c r="C133" s="131"/>
      <c r="D133" s="131"/>
      <c r="E133" s="131"/>
      <c r="F133" s="131"/>
      <c r="G133" s="131"/>
    </row>
    <row r="134" spans="3:7" x14ac:dyDescent="0.25">
      <c r="C134" s="131"/>
      <c r="D134" s="131"/>
      <c r="E134" s="131"/>
      <c r="F134" s="131"/>
      <c r="G134" s="131"/>
    </row>
    <row r="135" spans="3:7" x14ac:dyDescent="0.25">
      <c r="C135" s="131"/>
      <c r="D135" s="131"/>
      <c r="E135" s="131"/>
      <c r="F135" s="131"/>
      <c r="G135" s="131"/>
    </row>
    <row r="136" spans="3:7" x14ac:dyDescent="0.25">
      <c r="C136" s="131"/>
      <c r="D136" s="131"/>
      <c r="E136" s="131"/>
      <c r="F136" s="131"/>
      <c r="G136" s="131"/>
    </row>
    <row r="137" spans="3:7" x14ac:dyDescent="0.25">
      <c r="C137" s="131"/>
      <c r="D137" s="131"/>
      <c r="E137" s="131"/>
      <c r="F137" s="131"/>
      <c r="G137" s="131"/>
    </row>
    <row r="138" spans="3:7" x14ac:dyDescent="0.25">
      <c r="C138" s="131"/>
      <c r="D138" s="131"/>
      <c r="E138" s="131"/>
      <c r="F138" s="131"/>
      <c r="G138" s="131"/>
    </row>
    <row r="139" spans="3:7" x14ac:dyDescent="0.25">
      <c r="C139" s="131"/>
      <c r="D139" s="131"/>
      <c r="E139" s="131"/>
      <c r="F139" s="131"/>
      <c r="G139" s="131"/>
    </row>
    <row r="140" spans="3:7" x14ac:dyDescent="0.25">
      <c r="C140" s="131"/>
      <c r="D140" s="131"/>
      <c r="E140" s="131"/>
      <c r="F140" s="131"/>
      <c r="G140" s="131"/>
    </row>
    <row r="141" spans="3:7" x14ac:dyDescent="0.25">
      <c r="C141" s="131"/>
      <c r="D141" s="131"/>
      <c r="E141" s="131"/>
      <c r="F141" s="131"/>
      <c r="G141" s="131"/>
    </row>
    <row r="142" spans="3:7" x14ac:dyDescent="0.25">
      <c r="C142" s="131"/>
      <c r="D142" s="131"/>
      <c r="E142" s="131"/>
      <c r="F142" s="131"/>
      <c r="G142" s="131"/>
    </row>
    <row r="143" spans="3:7" x14ac:dyDescent="0.25">
      <c r="C143" s="131"/>
      <c r="D143" s="131"/>
      <c r="E143" s="131"/>
      <c r="F143" s="131"/>
      <c r="G143" s="131"/>
    </row>
    <row r="144" spans="3:7" x14ac:dyDescent="0.25">
      <c r="C144" s="131"/>
      <c r="D144" s="131"/>
      <c r="E144" s="131"/>
      <c r="F144" s="131"/>
      <c r="G144" s="131"/>
    </row>
    <row r="145" spans="3:7" x14ac:dyDescent="0.25">
      <c r="C145" s="131"/>
      <c r="D145" s="131"/>
      <c r="E145" s="131"/>
      <c r="F145" s="131"/>
      <c r="G145" s="131"/>
    </row>
    <row r="146" spans="3:7" x14ac:dyDescent="0.25">
      <c r="C146" s="131"/>
      <c r="D146" s="131"/>
      <c r="E146" s="131"/>
      <c r="F146" s="131"/>
      <c r="G146" s="131"/>
    </row>
    <row r="147" spans="3:7" x14ac:dyDescent="0.25">
      <c r="C147" s="131"/>
      <c r="D147" s="131"/>
      <c r="E147" s="131"/>
      <c r="F147" s="131"/>
      <c r="G147" s="131"/>
    </row>
    <row r="148" spans="3:7" x14ac:dyDescent="0.25">
      <c r="C148" s="131"/>
      <c r="D148" s="131"/>
      <c r="E148" s="131"/>
      <c r="F148" s="131"/>
      <c r="G148" s="131"/>
    </row>
    <row r="149" spans="3:7" x14ac:dyDescent="0.25">
      <c r="C149" s="131"/>
      <c r="D149" s="131"/>
      <c r="E149" s="131"/>
      <c r="F149" s="131"/>
      <c r="G149" s="131"/>
    </row>
    <row r="150" spans="3:7" x14ac:dyDescent="0.25">
      <c r="C150" s="131"/>
      <c r="D150" s="131"/>
      <c r="E150" s="131"/>
      <c r="F150" s="131"/>
      <c r="G150" s="131"/>
    </row>
    <row r="151" spans="3:7" x14ac:dyDescent="0.25">
      <c r="C151" s="131"/>
      <c r="D151" s="131"/>
      <c r="E151" s="131"/>
      <c r="F151" s="131"/>
      <c r="G151" s="131"/>
    </row>
    <row r="152" spans="3:7" x14ac:dyDescent="0.25">
      <c r="C152" s="131"/>
      <c r="D152" s="131"/>
      <c r="E152" s="131"/>
      <c r="F152" s="131"/>
      <c r="G152" s="131"/>
    </row>
    <row r="153" spans="3:7" x14ac:dyDescent="0.25">
      <c r="C153" s="131"/>
      <c r="D153" s="131"/>
      <c r="E153" s="131"/>
      <c r="F153" s="131"/>
      <c r="G153" s="131"/>
    </row>
    <row r="154" spans="3:7" x14ac:dyDescent="0.25">
      <c r="C154" s="131"/>
      <c r="D154" s="131"/>
      <c r="E154" s="131"/>
      <c r="F154" s="131"/>
      <c r="G154" s="131"/>
    </row>
    <row r="155" spans="3:7" x14ac:dyDescent="0.25">
      <c r="C155" s="131"/>
      <c r="D155" s="131"/>
      <c r="E155" s="131"/>
      <c r="F155" s="131"/>
      <c r="G155" s="131"/>
    </row>
    <row r="156" spans="3:7" x14ac:dyDescent="0.25">
      <c r="C156" s="131"/>
      <c r="D156" s="131"/>
      <c r="E156" s="131"/>
      <c r="F156" s="131"/>
      <c r="G156" s="131"/>
    </row>
    <row r="157" spans="3:7" x14ac:dyDescent="0.25">
      <c r="C157" s="131"/>
      <c r="D157" s="131"/>
      <c r="E157" s="131"/>
      <c r="F157" s="131"/>
      <c r="G157" s="131"/>
    </row>
    <row r="158" spans="3:7" x14ac:dyDescent="0.25">
      <c r="C158" s="131"/>
      <c r="D158" s="131"/>
      <c r="E158" s="131"/>
      <c r="F158" s="131"/>
      <c r="G158" s="131"/>
    </row>
    <row r="159" spans="3:7" x14ac:dyDescent="0.25">
      <c r="C159" s="131"/>
      <c r="D159" s="131"/>
      <c r="E159" s="131"/>
      <c r="F159" s="131"/>
      <c r="G159" s="131"/>
    </row>
    <row r="160" spans="3:7" x14ac:dyDescent="0.25">
      <c r="C160" s="131"/>
      <c r="D160" s="131"/>
      <c r="E160" s="131"/>
      <c r="F160" s="131"/>
      <c r="G160" s="131"/>
    </row>
    <row r="161" spans="3:7" x14ac:dyDescent="0.25">
      <c r="C161" s="131"/>
      <c r="D161" s="131"/>
      <c r="E161" s="131"/>
      <c r="F161" s="131"/>
      <c r="G161" s="131"/>
    </row>
    <row r="162" spans="3:7" x14ac:dyDescent="0.25">
      <c r="C162" s="131"/>
      <c r="D162" s="131"/>
      <c r="E162" s="131"/>
      <c r="F162" s="131"/>
      <c r="G162" s="131"/>
    </row>
    <row r="163" spans="3:7" x14ac:dyDescent="0.25">
      <c r="C163" s="131"/>
      <c r="D163" s="131"/>
      <c r="E163" s="131"/>
      <c r="F163" s="131"/>
      <c r="G163" s="131"/>
    </row>
    <row r="164" spans="3:7" x14ac:dyDescent="0.25">
      <c r="C164" s="131"/>
      <c r="D164" s="131"/>
      <c r="E164" s="131"/>
      <c r="F164" s="131"/>
      <c r="G164" s="131"/>
    </row>
    <row r="165" spans="3:7" x14ac:dyDescent="0.25">
      <c r="C165" s="131"/>
      <c r="D165" s="131"/>
      <c r="E165" s="131"/>
      <c r="F165" s="131"/>
      <c r="G165" s="131"/>
    </row>
    <row r="166" spans="3:7" x14ac:dyDescent="0.25">
      <c r="C166" s="131"/>
      <c r="D166" s="131"/>
      <c r="E166" s="131"/>
      <c r="F166" s="131"/>
      <c r="G166" s="131"/>
    </row>
    <row r="167" spans="3:7" x14ac:dyDescent="0.25">
      <c r="C167" s="131"/>
      <c r="D167" s="131"/>
      <c r="E167" s="131"/>
      <c r="F167" s="131"/>
      <c r="G167" s="131"/>
    </row>
    <row r="168" spans="3:7" x14ac:dyDescent="0.25">
      <c r="C168" s="131"/>
      <c r="D168" s="131"/>
      <c r="E168" s="131"/>
      <c r="F168" s="131"/>
      <c r="G168" s="131"/>
    </row>
    <row r="169" spans="3:7" x14ac:dyDescent="0.25">
      <c r="C169" s="131"/>
      <c r="D169" s="131"/>
      <c r="E169" s="131"/>
      <c r="F169" s="131"/>
      <c r="G169" s="131"/>
    </row>
    <row r="170" spans="3:7" x14ac:dyDescent="0.25">
      <c r="C170" s="131"/>
      <c r="D170" s="131"/>
      <c r="E170" s="131"/>
      <c r="F170" s="131"/>
      <c r="G170" s="131"/>
    </row>
    <row r="171" spans="3:7" x14ac:dyDescent="0.25">
      <c r="C171" s="131"/>
      <c r="D171" s="131"/>
      <c r="E171" s="131"/>
      <c r="F171" s="131"/>
      <c r="G171" s="131"/>
    </row>
    <row r="172" spans="3:7" x14ac:dyDescent="0.25">
      <c r="C172" s="131"/>
      <c r="D172" s="131"/>
      <c r="E172" s="131"/>
      <c r="F172" s="131"/>
      <c r="G172" s="131"/>
    </row>
    <row r="173" spans="3:7" x14ac:dyDescent="0.25">
      <c r="C173" s="131"/>
      <c r="D173" s="131"/>
      <c r="E173" s="131"/>
      <c r="F173" s="131"/>
      <c r="G173" s="131"/>
    </row>
    <row r="174" spans="3:7" x14ac:dyDescent="0.25">
      <c r="C174" s="131"/>
      <c r="D174" s="131"/>
      <c r="E174" s="131"/>
      <c r="F174" s="131"/>
      <c r="G174" s="131"/>
    </row>
    <row r="175" spans="3:7" x14ac:dyDescent="0.25">
      <c r="C175" s="131"/>
      <c r="D175" s="131"/>
      <c r="E175" s="131"/>
      <c r="F175" s="131"/>
      <c r="G175" s="131"/>
    </row>
    <row r="176" spans="3:7" x14ac:dyDescent="0.25">
      <c r="C176" s="131"/>
      <c r="D176" s="131"/>
      <c r="E176" s="131"/>
      <c r="F176" s="131"/>
      <c r="G176" s="131"/>
    </row>
    <row r="177" spans="3:7" x14ac:dyDescent="0.25">
      <c r="C177" s="131"/>
      <c r="D177" s="131"/>
      <c r="E177" s="131"/>
      <c r="F177" s="131"/>
      <c r="G177" s="131"/>
    </row>
    <row r="178" spans="3:7" x14ac:dyDescent="0.25">
      <c r="C178" s="131"/>
      <c r="D178" s="131"/>
      <c r="E178" s="131"/>
      <c r="F178" s="131"/>
      <c r="G178" s="131"/>
    </row>
    <row r="179" spans="3:7" x14ac:dyDescent="0.25">
      <c r="C179" s="131"/>
      <c r="D179" s="131"/>
      <c r="E179" s="131"/>
      <c r="F179" s="131"/>
      <c r="G179" s="131"/>
    </row>
    <row r="180" spans="3:7" x14ac:dyDescent="0.25">
      <c r="C180" s="131"/>
      <c r="D180" s="131"/>
      <c r="E180" s="131"/>
      <c r="F180" s="131"/>
      <c r="G180" s="131"/>
    </row>
    <row r="181" spans="3:7" x14ac:dyDescent="0.25">
      <c r="C181" s="131"/>
      <c r="D181" s="131"/>
      <c r="E181" s="131"/>
      <c r="F181" s="131"/>
      <c r="G181" s="131"/>
    </row>
    <row r="182" spans="3:7" x14ac:dyDescent="0.25">
      <c r="C182" s="131"/>
      <c r="D182" s="131"/>
      <c r="E182" s="131"/>
      <c r="F182" s="131"/>
      <c r="G182" s="131"/>
    </row>
    <row r="183" spans="3:7" x14ac:dyDescent="0.25">
      <c r="C183" s="131"/>
      <c r="D183" s="131"/>
      <c r="E183" s="131"/>
      <c r="F183" s="131"/>
      <c r="G183" s="131"/>
    </row>
    <row r="184" spans="3:7" x14ac:dyDescent="0.25">
      <c r="C184" s="131"/>
      <c r="D184" s="131"/>
      <c r="E184" s="131"/>
      <c r="F184" s="131"/>
      <c r="G184" s="131"/>
    </row>
    <row r="185" spans="3:7" x14ac:dyDescent="0.25">
      <c r="C185" s="131"/>
      <c r="D185" s="131"/>
      <c r="E185" s="131"/>
      <c r="F185" s="131"/>
      <c r="G185" s="131"/>
    </row>
    <row r="186" spans="3:7" x14ac:dyDescent="0.25">
      <c r="C186" s="131"/>
      <c r="D186" s="131"/>
      <c r="E186" s="131"/>
      <c r="F186" s="131"/>
      <c r="G186" s="131"/>
    </row>
    <row r="187" spans="3:7" x14ac:dyDescent="0.25">
      <c r="C187" s="131"/>
      <c r="D187" s="131"/>
      <c r="E187" s="131"/>
      <c r="F187" s="131"/>
      <c r="G187" s="131"/>
    </row>
    <row r="188" spans="3:7" x14ac:dyDescent="0.25">
      <c r="C188" s="131"/>
      <c r="D188" s="131"/>
      <c r="E188" s="131"/>
      <c r="F188" s="131"/>
      <c r="G188" s="131"/>
    </row>
    <row r="189" spans="3:7" x14ac:dyDescent="0.25">
      <c r="C189" s="131"/>
      <c r="D189" s="131"/>
      <c r="E189" s="131"/>
      <c r="F189" s="131"/>
      <c r="G189" s="131"/>
    </row>
    <row r="190" spans="3:7" x14ac:dyDescent="0.25">
      <c r="C190" s="131"/>
      <c r="D190" s="131"/>
      <c r="E190" s="131"/>
      <c r="F190" s="131"/>
      <c r="G190" s="131"/>
    </row>
    <row r="191" spans="3:7" x14ac:dyDescent="0.25">
      <c r="C191" s="131"/>
      <c r="D191" s="131"/>
      <c r="E191" s="131"/>
      <c r="F191" s="131"/>
      <c r="G191" s="131"/>
    </row>
    <row r="192" spans="3:7" x14ac:dyDescent="0.25">
      <c r="C192" s="131"/>
      <c r="D192" s="131"/>
      <c r="E192" s="131"/>
      <c r="F192" s="131"/>
      <c r="G192" s="131"/>
    </row>
    <row r="193" spans="3:7" x14ac:dyDescent="0.25">
      <c r="C193" s="131"/>
      <c r="D193" s="131"/>
      <c r="E193" s="131"/>
      <c r="F193" s="131"/>
      <c r="G193" s="131"/>
    </row>
    <row r="194" spans="3:7" x14ac:dyDescent="0.25">
      <c r="C194" s="131"/>
      <c r="D194" s="131"/>
      <c r="E194" s="131"/>
      <c r="F194" s="131"/>
      <c r="G194" s="131"/>
    </row>
    <row r="195" spans="3:7" x14ac:dyDescent="0.25">
      <c r="C195" s="131"/>
      <c r="D195" s="131"/>
      <c r="E195" s="131"/>
      <c r="F195" s="131"/>
      <c r="G195" s="131"/>
    </row>
    <row r="196" spans="3:7" x14ac:dyDescent="0.25">
      <c r="C196" s="131"/>
      <c r="D196" s="131"/>
      <c r="E196" s="131"/>
      <c r="F196" s="131"/>
      <c r="G196" s="131"/>
    </row>
    <row r="197" spans="3:7" x14ac:dyDescent="0.25">
      <c r="C197" s="131"/>
      <c r="D197" s="131"/>
      <c r="E197" s="131"/>
      <c r="F197" s="131"/>
      <c r="G197" s="131"/>
    </row>
    <row r="198" spans="3:7" x14ac:dyDescent="0.25">
      <c r="C198" s="131"/>
      <c r="D198" s="131"/>
      <c r="E198" s="131"/>
      <c r="F198" s="131"/>
      <c r="G198" s="131"/>
    </row>
    <row r="199" spans="3:7" x14ac:dyDescent="0.25">
      <c r="C199" s="131"/>
      <c r="D199" s="131"/>
      <c r="E199" s="131"/>
      <c r="F199" s="131"/>
      <c r="G199" s="131"/>
    </row>
    <row r="200" spans="3:7" x14ac:dyDescent="0.25">
      <c r="C200" s="131"/>
      <c r="D200" s="131"/>
      <c r="E200" s="131"/>
      <c r="F200" s="131"/>
      <c r="G200" s="131"/>
    </row>
    <row r="201" spans="3:7" x14ac:dyDescent="0.25">
      <c r="C201" s="131"/>
      <c r="D201" s="131"/>
      <c r="E201" s="131"/>
      <c r="F201" s="131"/>
      <c r="G201" s="131"/>
    </row>
    <row r="202" spans="3:7" x14ac:dyDescent="0.25">
      <c r="C202" s="131"/>
      <c r="D202" s="131"/>
      <c r="E202" s="131"/>
      <c r="F202" s="131"/>
      <c r="G202" s="131"/>
    </row>
    <row r="203" spans="3:7" x14ac:dyDescent="0.25">
      <c r="C203" s="131"/>
      <c r="D203" s="131"/>
      <c r="E203" s="131"/>
      <c r="F203" s="131"/>
      <c r="G203" s="131"/>
    </row>
    <row r="204" spans="3:7" x14ac:dyDescent="0.25">
      <c r="C204" s="131"/>
      <c r="D204" s="131"/>
      <c r="E204" s="131"/>
      <c r="F204" s="131"/>
      <c r="G204" s="131"/>
    </row>
    <row r="205" spans="3:7" x14ac:dyDescent="0.25">
      <c r="C205" s="131"/>
      <c r="D205" s="131"/>
      <c r="E205" s="131"/>
      <c r="F205" s="131"/>
      <c r="G205" s="131"/>
    </row>
    <row r="206" spans="3:7" x14ac:dyDescent="0.25">
      <c r="C206" s="131"/>
      <c r="D206" s="131"/>
      <c r="E206" s="131"/>
      <c r="F206" s="131"/>
      <c r="G206" s="131"/>
    </row>
    <row r="207" spans="3:7" x14ac:dyDescent="0.25">
      <c r="C207" s="131"/>
      <c r="D207" s="131"/>
      <c r="E207" s="131"/>
      <c r="F207" s="131"/>
      <c r="G207" s="131"/>
    </row>
    <row r="208" spans="3:7" x14ac:dyDescent="0.25">
      <c r="C208" s="131"/>
      <c r="D208" s="131"/>
      <c r="E208" s="131"/>
      <c r="F208" s="131"/>
      <c r="G208" s="131"/>
    </row>
    <row r="209" spans="3:7" x14ac:dyDescent="0.25">
      <c r="C209" s="131"/>
      <c r="D209" s="131"/>
      <c r="E209" s="131"/>
      <c r="F209" s="131"/>
      <c r="G209" s="131"/>
    </row>
    <row r="210" spans="3:7" x14ac:dyDescent="0.25">
      <c r="C210" s="131"/>
      <c r="D210" s="131"/>
      <c r="E210" s="131"/>
      <c r="F210" s="131"/>
      <c r="G210" s="131"/>
    </row>
    <row r="211" spans="3:7" x14ac:dyDescent="0.25">
      <c r="C211" s="131"/>
      <c r="D211" s="131"/>
      <c r="E211" s="131"/>
      <c r="F211" s="131"/>
      <c r="G211" s="131"/>
    </row>
    <row r="212" spans="3:7" x14ac:dyDescent="0.25">
      <c r="C212" s="131"/>
      <c r="D212" s="131"/>
      <c r="E212" s="131"/>
      <c r="F212" s="131"/>
      <c r="G212" s="131"/>
    </row>
    <row r="213" spans="3:7" x14ac:dyDescent="0.25">
      <c r="C213" s="131"/>
      <c r="D213" s="131"/>
      <c r="E213" s="131"/>
      <c r="F213" s="131"/>
      <c r="G213" s="131"/>
    </row>
    <row r="214" spans="3:7" x14ac:dyDescent="0.25">
      <c r="C214" s="131"/>
      <c r="D214" s="131"/>
      <c r="E214" s="131"/>
      <c r="F214" s="131"/>
      <c r="G214" s="131"/>
    </row>
    <row r="215" spans="3:7" x14ac:dyDescent="0.25">
      <c r="C215" s="131"/>
      <c r="D215" s="131"/>
      <c r="E215" s="131"/>
      <c r="F215" s="131"/>
      <c r="G215" s="131"/>
    </row>
    <row r="216" spans="3:7" x14ac:dyDescent="0.25">
      <c r="C216" s="131"/>
      <c r="D216" s="131"/>
      <c r="E216" s="131"/>
      <c r="F216" s="131"/>
      <c r="G216" s="131"/>
    </row>
    <row r="217" spans="3:7" x14ac:dyDescent="0.25">
      <c r="C217" s="131"/>
      <c r="D217" s="131"/>
      <c r="E217" s="131"/>
      <c r="F217" s="131"/>
      <c r="G217" s="131"/>
    </row>
    <row r="218" spans="3:7" x14ac:dyDescent="0.25">
      <c r="C218" s="131"/>
      <c r="D218" s="131"/>
      <c r="E218" s="131"/>
      <c r="F218" s="131"/>
      <c r="G218" s="131"/>
    </row>
    <row r="219" spans="3:7" x14ac:dyDescent="0.25">
      <c r="C219" s="131"/>
      <c r="D219" s="131"/>
      <c r="E219" s="131"/>
      <c r="F219" s="131"/>
      <c r="G219" s="131"/>
    </row>
    <row r="220" spans="3:7" x14ac:dyDescent="0.25">
      <c r="C220" s="131"/>
      <c r="D220" s="131"/>
      <c r="E220" s="131"/>
      <c r="F220" s="131"/>
      <c r="G220" s="131"/>
    </row>
    <row r="221" spans="3:7" x14ac:dyDescent="0.25">
      <c r="C221" s="131"/>
      <c r="D221" s="131"/>
      <c r="E221" s="131"/>
      <c r="F221" s="131"/>
      <c r="G221" s="131"/>
    </row>
    <row r="222" spans="3:7" x14ac:dyDescent="0.25">
      <c r="C222" s="131"/>
      <c r="D222" s="131"/>
      <c r="E222" s="131"/>
      <c r="F222" s="131"/>
      <c r="G222" s="131"/>
    </row>
    <row r="223" spans="3:7" x14ac:dyDescent="0.25">
      <c r="C223" s="131"/>
      <c r="D223" s="131"/>
      <c r="E223" s="131"/>
      <c r="F223" s="131"/>
      <c r="G223" s="131"/>
    </row>
    <row r="224" spans="3:7" x14ac:dyDescent="0.25">
      <c r="C224" s="131"/>
      <c r="D224" s="131"/>
      <c r="E224" s="131"/>
      <c r="F224" s="131"/>
      <c r="G224" s="131"/>
    </row>
    <row r="225" spans="3:7" x14ac:dyDescent="0.25">
      <c r="C225" s="131"/>
      <c r="D225" s="131"/>
      <c r="E225" s="131"/>
      <c r="F225" s="131"/>
      <c r="G225" s="131"/>
    </row>
    <row r="226" spans="3:7" x14ac:dyDescent="0.25">
      <c r="C226" s="131"/>
      <c r="D226" s="131"/>
      <c r="E226" s="131"/>
      <c r="F226" s="131"/>
      <c r="G226" s="131"/>
    </row>
    <row r="227" spans="3:7" x14ac:dyDescent="0.25">
      <c r="C227" s="131"/>
      <c r="D227" s="131"/>
      <c r="E227" s="131"/>
      <c r="F227" s="131"/>
      <c r="G227" s="131"/>
    </row>
    <row r="228" spans="3:7" x14ac:dyDescent="0.25">
      <c r="C228" s="131"/>
      <c r="D228" s="131"/>
      <c r="E228" s="131"/>
      <c r="F228" s="131"/>
      <c r="G228" s="131"/>
    </row>
    <row r="229" spans="3:7" x14ac:dyDescent="0.25">
      <c r="C229" s="131"/>
      <c r="D229" s="131"/>
      <c r="E229" s="131"/>
      <c r="F229" s="131"/>
      <c r="G229" s="131"/>
    </row>
    <row r="230" spans="3:7" x14ac:dyDescent="0.25">
      <c r="C230" s="131"/>
      <c r="D230" s="131"/>
      <c r="E230" s="131"/>
      <c r="F230" s="131"/>
      <c r="G230" s="131"/>
    </row>
    <row r="231" spans="3:7" x14ac:dyDescent="0.25">
      <c r="C231" s="131"/>
      <c r="D231" s="131"/>
      <c r="E231" s="131"/>
      <c r="F231" s="131"/>
      <c r="G231" s="131"/>
    </row>
    <row r="232" spans="3:7" x14ac:dyDescent="0.25">
      <c r="C232" s="131"/>
      <c r="D232" s="131"/>
      <c r="E232" s="131"/>
      <c r="F232" s="131"/>
      <c r="G232" s="131"/>
    </row>
    <row r="233" spans="3:7" x14ac:dyDescent="0.25">
      <c r="C233" s="131"/>
      <c r="D233" s="131"/>
      <c r="E233" s="131"/>
      <c r="F233" s="131"/>
      <c r="G233" s="131"/>
    </row>
    <row r="234" spans="3:7" x14ac:dyDescent="0.25">
      <c r="C234" s="131"/>
      <c r="D234" s="131"/>
      <c r="E234" s="131"/>
      <c r="F234" s="131"/>
      <c r="G234" s="131"/>
    </row>
    <row r="235" spans="3:7" x14ac:dyDescent="0.25">
      <c r="C235" s="131"/>
      <c r="D235" s="131"/>
      <c r="E235" s="131"/>
      <c r="F235" s="131"/>
      <c r="G235" s="131"/>
    </row>
    <row r="236" spans="3:7" x14ac:dyDescent="0.25">
      <c r="C236" s="131"/>
      <c r="D236" s="131"/>
      <c r="E236" s="131"/>
      <c r="F236" s="131"/>
      <c r="G236" s="131"/>
    </row>
    <row r="237" spans="3:7" x14ac:dyDescent="0.25">
      <c r="C237" s="131"/>
      <c r="D237" s="131"/>
      <c r="E237" s="131"/>
      <c r="F237" s="131"/>
      <c r="G237" s="131"/>
    </row>
    <row r="238" spans="3:7" x14ac:dyDescent="0.25">
      <c r="C238" s="131"/>
      <c r="D238" s="131"/>
      <c r="E238" s="131"/>
      <c r="F238" s="131"/>
      <c r="G238" s="131"/>
    </row>
    <row r="239" spans="3:7" x14ac:dyDescent="0.25">
      <c r="C239" s="131"/>
      <c r="D239" s="131"/>
      <c r="E239" s="131"/>
      <c r="F239" s="131"/>
      <c r="G239" s="131"/>
    </row>
    <row r="240" spans="3:7" x14ac:dyDescent="0.25">
      <c r="C240" s="131"/>
      <c r="D240" s="131"/>
      <c r="E240" s="131"/>
      <c r="F240" s="131"/>
      <c r="G240" s="131"/>
    </row>
    <row r="241" spans="3:7" x14ac:dyDescent="0.25">
      <c r="C241" s="131"/>
      <c r="D241" s="131"/>
      <c r="E241" s="131"/>
      <c r="F241" s="131"/>
      <c r="G241" s="131"/>
    </row>
    <row r="242" spans="3:7" x14ac:dyDescent="0.25">
      <c r="C242" s="131"/>
      <c r="D242" s="131"/>
      <c r="E242" s="131"/>
      <c r="F242" s="131"/>
      <c r="G242" s="131"/>
    </row>
    <row r="243" spans="3:7" x14ac:dyDescent="0.25">
      <c r="C243" s="131"/>
      <c r="D243" s="131"/>
      <c r="E243" s="131"/>
      <c r="F243" s="131"/>
      <c r="G243" s="131"/>
    </row>
    <row r="244" spans="3:7" x14ac:dyDescent="0.25">
      <c r="C244" s="131"/>
      <c r="D244" s="131"/>
      <c r="E244" s="131"/>
      <c r="F244" s="131"/>
      <c r="G244" s="131"/>
    </row>
    <row r="245" spans="3:7" x14ac:dyDescent="0.25">
      <c r="C245" s="131"/>
      <c r="D245" s="131"/>
      <c r="E245" s="131"/>
      <c r="F245" s="131"/>
      <c r="G245" s="131"/>
    </row>
    <row r="246" spans="3:7" x14ac:dyDescent="0.25">
      <c r="C246" s="131"/>
      <c r="D246" s="131"/>
      <c r="E246" s="131"/>
      <c r="F246" s="131"/>
      <c r="G246" s="131"/>
    </row>
    <row r="247" spans="3:7" x14ac:dyDescent="0.25">
      <c r="C247" s="131"/>
      <c r="D247" s="131"/>
      <c r="E247" s="131"/>
      <c r="F247" s="131"/>
      <c r="G247" s="131"/>
    </row>
    <row r="248" spans="3:7" x14ac:dyDescent="0.25">
      <c r="C248" s="131"/>
      <c r="D248" s="131"/>
      <c r="E248" s="131"/>
      <c r="F248" s="131"/>
      <c r="G248" s="131"/>
    </row>
    <row r="249" spans="3:7" x14ac:dyDescent="0.25">
      <c r="C249" s="131"/>
      <c r="D249" s="131"/>
      <c r="E249" s="131"/>
      <c r="F249" s="131"/>
      <c r="G249" s="131"/>
    </row>
    <row r="250" spans="3:7" x14ac:dyDescent="0.25">
      <c r="C250" s="131"/>
      <c r="D250" s="131"/>
      <c r="E250" s="131"/>
      <c r="F250" s="131"/>
      <c r="G250" s="131"/>
    </row>
    <row r="251" spans="3:7" x14ac:dyDescent="0.25">
      <c r="C251" s="131"/>
      <c r="D251" s="131"/>
      <c r="E251" s="131"/>
      <c r="F251" s="131"/>
      <c r="G251" s="131"/>
    </row>
    <row r="252" spans="3:7" x14ac:dyDescent="0.25">
      <c r="C252" s="131"/>
      <c r="D252" s="131"/>
      <c r="E252" s="131"/>
      <c r="F252" s="131"/>
      <c r="G252" s="131"/>
    </row>
    <row r="253" spans="3:7" x14ac:dyDescent="0.25">
      <c r="C253" s="131"/>
      <c r="D253" s="131"/>
      <c r="E253" s="131"/>
      <c r="F253" s="131"/>
      <c r="G253" s="131"/>
    </row>
    <row r="254" spans="3:7" x14ac:dyDescent="0.25">
      <c r="C254" s="131"/>
      <c r="D254" s="131"/>
      <c r="E254" s="131"/>
      <c r="F254" s="131"/>
      <c r="G254" s="131"/>
    </row>
    <row r="255" spans="3:7" x14ac:dyDescent="0.25">
      <c r="C255" s="131"/>
      <c r="D255" s="131"/>
      <c r="E255" s="131"/>
      <c r="F255" s="131"/>
      <c r="G255" s="131"/>
    </row>
    <row r="256" spans="3:7" x14ac:dyDescent="0.25">
      <c r="C256" s="131"/>
      <c r="D256" s="131"/>
      <c r="E256" s="131"/>
      <c r="F256" s="131"/>
      <c r="G256" s="131"/>
    </row>
    <row r="257" spans="3:7" x14ac:dyDescent="0.25">
      <c r="C257" s="131"/>
      <c r="D257" s="131"/>
      <c r="E257" s="131"/>
      <c r="F257" s="131"/>
      <c r="G257" s="131"/>
    </row>
    <row r="258" spans="3:7" x14ac:dyDescent="0.25">
      <c r="C258" s="131"/>
      <c r="D258" s="131"/>
      <c r="E258" s="131"/>
      <c r="F258" s="131"/>
      <c r="G258" s="131"/>
    </row>
    <row r="259" spans="3:7" x14ac:dyDescent="0.25">
      <c r="C259" s="131"/>
      <c r="D259" s="131"/>
      <c r="E259" s="131"/>
      <c r="F259" s="131"/>
      <c r="G259" s="131"/>
    </row>
    <row r="260" spans="3:7" x14ac:dyDescent="0.25">
      <c r="C260" s="131"/>
      <c r="D260" s="131"/>
      <c r="E260" s="131"/>
      <c r="F260" s="131"/>
      <c r="G260" s="131"/>
    </row>
    <row r="261" spans="3:7" x14ac:dyDescent="0.25">
      <c r="C261" s="131"/>
      <c r="D261" s="131"/>
      <c r="E261" s="131"/>
      <c r="F261" s="131"/>
      <c r="G261" s="131"/>
    </row>
    <row r="262" spans="3:7" x14ac:dyDescent="0.25">
      <c r="C262" s="131"/>
      <c r="D262" s="131"/>
      <c r="E262" s="131"/>
      <c r="F262" s="131"/>
      <c r="G262" s="131"/>
    </row>
    <row r="263" spans="3:7" x14ac:dyDescent="0.25">
      <c r="C263" s="131"/>
      <c r="D263" s="131"/>
      <c r="E263" s="131"/>
      <c r="F263" s="131"/>
      <c r="G263" s="131"/>
    </row>
    <row r="264" spans="3:7" x14ac:dyDescent="0.25">
      <c r="C264" s="131"/>
      <c r="D264" s="131"/>
      <c r="E264" s="131"/>
      <c r="F264" s="131"/>
      <c r="G264" s="131"/>
    </row>
    <row r="265" spans="3:7" x14ac:dyDescent="0.25">
      <c r="C265" s="131"/>
      <c r="D265" s="131"/>
      <c r="E265" s="131"/>
      <c r="F265" s="131"/>
      <c r="G265" s="131"/>
    </row>
    <row r="266" spans="3:7" x14ac:dyDescent="0.25">
      <c r="C266" s="131"/>
      <c r="D266" s="131"/>
      <c r="E266" s="131"/>
      <c r="F266" s="131"/>
      <c r="G266" s="131"/>
    </row>
    <row r="267" spans="3:7" x14ac:dyDescent="0.25">
      <c r="C267" s="131"/>
      <c r="D267" s="131"/>
      <c r="E267" s="131"/>
      <c r="F267" s="131"/>
      <c r="G267" s="131"/>
    </row>
    <row r="268" spans="3:7" x14ac:dyDescent="0.25">
      <c r="C268" s="131"/>
      <c r="D268" s="131"/>
      <c r="E268" s="131"/>
      <c r="F268" s="131"/>
      <c r="G268" s="131"/>
    </row>
    <row r="269" spans="3:7" x14ac:dyDescent="0.25">
      <c r="C269" s="131"/>
      <c r="D269" s="131"/>
      <c r="E269" s="131"/>
      <c r="F269" s="131"/>
      <c r="G269" s="131"/>
    </row>
    <row r="270" spans="3:7" x14ac:dyDescent="0.25">
      <c r="C270" s="131"/>
      <c r="D270" s="131"/>
      <c r="E270" s="131"/>
      <c r="F270" s="131"/>
      <c r="G270" s="131"/>
    </row>
    <row r="271" spans="3:7" x14ac:dyDescent="0.25">
      <c r="C271" s="131"/>
      <c r="D271" s="131"/>
      <c r="E271" s="131"/>
      <c r="F271" s="131"/>
      <c r="G271" s="131"/>
    </row>
    <row r="272" spans="3:7" x14ac:dyDescent="0.25">
      <c r="C272" s="131"/>
      <c r="D272" s="131"/>
      <c r="E272" s="131"/>
      <c r="F272" s="131"/>
      <c r="G272" s="131"/>
    </row>
    <row r="273" spans="3:7" x14ac:dyDescent="0.25">
      <c r="C273" s="131"/>
      <c r="D273" s="131"/>
      <c r="E273" s="131"/>
      <c r="F273" s="131"/>
      <c r="G273" s="131"/>
    </row>
    <row r="274" spans="3:7" x14ac:dyDescent="0.25">
      <c r="C274" s="131"/>
      <c r="D274" s="131"/>
      <c r="E274" s="131"/>
      <c r="F274" s="131"/>
      <c r="G274" s="131"/>
    </row>
    <row r="275" spans="3:7" x14ac:dyDescent="0.25">
      <c r="C275" s="131"/>
      <c r="D275" s="131"/>
      <c r="E275" s="131"/>
      <c r="F275" s="131"/>
      <c r="G275" s="131"/>
    </row>
    <row r="276" spans="3:7" x14ac:dyDescent="0.25">
      <c r="C276" s="131"/>
      <c r="D276" s="131"/>
      <c r="E276" s="131"/>
      <c r="F276" s="131"/>
      <c r="G276" s="131"/>
    </row>
    <row r="277" spans="3:7" x14ac:dyDescent="0.25">
      <c r="C277" s="131"/>
      <c r="D277" s="131"/>
      <c r="E277" s="131"/>
      <c r="F277" s="131"/>
      <c r="G277" s="131"/>
    </row>
    <row r="278" spans="3:7" x14ac:dyDescent="0.25">
      <c r="C278" s="131"/>
      <c r="D278" s="131"/>
      <c r="E278" s="131"/>
      <c r="F278" s="131"/>
      <c r="G278" s="131"/>
    </row>
    <row r="279" spans="3:7" x14ac:dyDescent="0.25">
      <c r="C279" s="131"/>
      <c r="D279" s="131"/>
      <c r="E279" s="131"/>
      <c r="F279" s="131"/>
      <c r="G279" s="131"/>
    </row>
    <row r="280" spans="3:7" x14ac:dyDescent="0.25">
      <c r="C280" s="131"/>
      <c r="D280" s="131"/>
      <c r="E280" s="131"/>
      <c r="F280" s="131"/>
      <c r="G280" s="131"/>
    </row>
    <row r="281" spans="3:7" x14ac:dyDescent="0.25">
      <c r="C281" s="131"/>
      <c r="D281" s="131"/>
      <c r="E281" s="131"/>
      <c r="F281" s="131"/>
      <c r="G281" s="131"/>
    </row>
    <row r="282" spans="3:7" x14ac:dyDescent="0.25">
      <c r="C282" s="131"/>
      <c r="D282" s="131"/>
      <c r="E282" s="131"/>
      <c r="F282" s="131"/>
      <c r="G282" s="131"/>
    </row>
    <row r="283" spans="3:7" x14ac:dyDescent="0.25">
      <c r="C283" s="131"/>
      <c r="D283" s="131"/>
      <c r="E283" s="131"/>
      <c r="F283" s="131"/>
      <c r="G283" s="131"/>
    </row>
    <row r="284" spans="3:7" x14ac:dyDescent="0.25">
      <c r="C284" s="131"/>
      <c r="D284" s="131"/>
      <c r="E284" s="131"/>
      <c r="F284" s="131"/>
      <c r="G284" s="131"/>
    </row>
    <row r="285" spans="3:7" x14ac:dyDescent="0.25">
      <c r="C285" s="131"/>
      <c r="D285" s="131"/>
      <c r="E285" s="131"/>
      <c r="F285" s="131"/>
      <c r="G285" s="131"/>
    </row>
    <row r="286" spans="3:7" x14ac:dyDescent="0.25">
      <c r="C286" s="131"/>
      <c r="D286" s="131"/>
      <c r="E286" s="131"/>
      <c r="F286" s="131"/>
      <c r="G286" s="131"/>
    </row>
    <row r="287" spans="3:7" x14ac:dyDescent="0.25">
      <c r="C287" s="131"/>
      <c r="D287" s="131"/>
      <c r="E287" s="131"/>
      <c r="F287" s="131"/>
      <c r="G287" s="131"/>
    </row>
    <row r="288" spans="3:7" x14ac:dyDescent="0.25">
      <c r="C288" s="131"/>
      <c r="D288" s="131"/>
      <c r="E288" s="131"/>
      <c r="F288" s="131"/>
      <c r="G288" s="131"/>
    </row>
    <row r="289" spans="3:7" x14ac:dyDescent="0.25">
      <c r="C289" s="131"/>
      <c r="D289" s="131"/>
      <c r="E289" s="131"/>
      <c r="F289" s="131"/>
      <c r="G289" s="131"/>
    </row>
    <row r="290" spans="3:7" x14ac:dyDescent="0.25">
      <c r="C290" s="131"/>
      <c r="D290" s="131"/>
      <c r="E290" s="131"/>
      <c r="F290" s="131"/>
      <c r="G290" s="131"/>
    </row>
    <row r="291" spans="3:7" x14ac:dyDescent="0.25">
      <c r="C291" s="131"/>
      <c r="D291" s="131"/>
      <c r="E291" s="131"/>
      <c r="F291" s="131"/>
      <c r="G291" s="131"/>
    </row>
    <row r="292" spans="3:7" x14ac:dyDescent="0.25">
      <c r="C292" s="131"/>
      <c r="D292" s="131"/>
      <c r="E292" s="131"/>
      <c r="F292" s="131"/>
      <c r="G292" s="131"/>
    </row>
    <row r="293" spans="3:7" x14ac:dyDescent="0.25">
      <c r="C293" s="131"/>
      <c r="D293" s="131"/>
      <c r="E293" s="131"/>
      <c r="F293" s="131"/>
      <c r="G293" s="131"/>
    </row>
    <row r="294" spans="3:7" x14ac:dyDescent="0.25">
      <c r="C294" s="131"/>
      <c r="D294" s="131"/>
      <c r="E294" s="131"/>
      <c r="F294" s="131"/>
      <c r="G294" s="131"/>
    </row>
    <row r="295" spans="3:7" x14ac:dyDescent="0.25">
      <c r="C295" s="131"/>
      <c r="D295" s="131"/>
      <c r="E295" s="131"/>
      <c r="F295" s="131"/>
      <c r="G295" s="131"/>
    </row>
    <row r="296" spans="3:7" x14ac:dyDescent="0.25">
      <c r="C296" s="131"/>
      <c r="D296" s="131"/>
      <c r="E296" s="131"/>
      <c r="F296" s="131"/>
      <c r="G296" s="131"/>
    </row>
    <row r="297" spans="3:7" x14ac:dyDescent="0.25">
      <c r="C297" s="131"/>
      <c r="D297" s="131"/>
      <c r="E297" s="131"/>
      <c r="F297" s="131"/>
      <c r="G297" s="131"/>
    </row>
    <row r="298" spans="3:7" x14ac:dyDescent="0.25">
      <c r="C298" s="131"/>
      <c r="D298" s="131"/>
      <c r="E298" s="131"/>
      <c r="F298" s="131"/>
      <c r="G298" s="131"/>
    </row>
    <row r="299" spans="3:7" x14ac:dyDescent="0.25">
      <c r="C299" s="131"/>
      <c r="D299" s="131"/>
      <c r="E299" s="131"/>
      <c r="F299" s="131"/>
      <c r="G299" s="131"/>
    </row>
    <row r="300" spans="3:7" x14ac:dyDescent="0.25">
      <c r="C300" s="131"/>
      <c r="D300" s="131"/>
      <c r="E300" s="131"/>
      <c r="F300" s="131"/>
      <c r="G300" s="131"/>
    </row>
    <row r="301" spans="3:7" x14ac:dyDescent="0.25">
      <c r="C301" s="131"/>
      <c r="D301" s="131"/>
      <c r="E301" s="131"/>
      <c r="F301" s="131"/>
      <c r="G301" s="131"/>
    </row>
    <row r="302" spans="3:7" x14ac:dyDescent="0.25">
      <c r="C302" s="131"/>
      <c r="D302" s="131"/>
      <c r="E302" s="131"/>
      <c r="F302" s="131"/>
      <c r="G302" s="131"/>
    </row>
    <row r="303" spans="3:7" x14ac:dyDescent="0.25">
      <c r="C303" s="131"/>
      <c r="D303" s="131"/>
      <c r="E303" s="131"/>
      <c r="F303" s="131"/>
      <c r="G303" s="131"/>
    </row>
    <row r="304" spans="3:7" x14ac:dyDescent="0.25">
      <c r="C304" s="131"/>
      <c r="D304" s="131"/>
      <c r="E304" s="131"/>
      <c r="F304" s="131"/>
      <c r="G304" s="131"/>
    </row>
    <row r="305" spans="3:7" x14ac:dyDescent="0.25">
      <c r="C305" s="131"/>
      <c r="D305" s="131"/>
      <c r="E305" s="131"/>
      <c r="F305" s="131"/>
      <c r="G305" s="131"/>
    </row>
    <row r="306" spans="3:7" x14ac:dyDescent="0.25">
      <c r="C306" s="131"/>
      <c r="D306" s="131"/>
      <c r="E306" s="131"/>
      <c r="F306" s="131"/>
      <c r="G306" s="131"/>
    </row>
    <row r="307" spans="3:7" x14ac:dyDescent="0.25">
      <c r="C307" s="131"/>
      <c r="D307" s="131"/>
      <c r="E307" s="131"/>
      <c r="F307" s="131"/>
      <c r="G307" s="131"/>
    </row>
    <row r="308" spans="3:7" x14ac:dyDescent="0.25">
      <c r="C308" s="131"/>
      <c r="D308" s="131"/>
      <c r="E308" s="131"/>
      <c r="F308" s="131"/>
      <c r="G308" s="131"/>
    </row>
    <row r="309" spans="3:7" x14ac:dyDescent="0.25">
      <c r="C309" s="131"/>
      <c r="D309" s="131"/>
      <c r="E309" s="131"/>
      <c r="F309" s="131"/>
      <c r="G309" s="131"/>
    </row>
    <row r="310" spans="3:7" x14ac:dyDescent="0.25">
      <c r="C310" s="131"/>
      <c r="D310" s="131"/>
      <c r="E310" s="131"/>
      <c r="F310" s="131"/>
      <c r="G310" s="131"/>
    </row>
    <row r="311" spans="3:7" x14ac:dyDescent="0.25">
      <c r="C311" s="131"/>
      <c r="D311" s="131"/>
      <c r="E311" s="131"/>
      <c r="F311" s="131"/>
      <c r="G311" s="131"/>
    </row>
    <row r="312" spans="3:7" x14ac:dyDescent="0.25">
      <c r="C312" s="131"/>
      <c r="D312" s="131"/>
      <c r="E312" s="131"/>
      <c r="F312" s="131"/>
      <c r="G312" s="131"/>
    </row>
    <row r="313" spans="3:7" x14ac:dyDescent="0.25">
      <c r="C313" s="131"/>
      <c r="D313" s="131"/>
      <c r="E313" s="131"/>
      <c r="F313" s="131"/>
      <c r="G313" s="131"/>
    </row>
    <row r="314" spans="3:7" x14ac:dyDescent="0.25">
      <c r="C314" s="131"/>
      <c r="D314" s="131"/>
      <c r="E314" s="131"/>
      <c r="F314" s="131"/>
      <c r="G314" s="131"/>
    </row>
    <row r="315" spans="3:7" x14ac:dyDescent="0.25">
      <c r="C315" s="131"/>
      <c r="D315" s="131"/>
      <c r="E315" s="131"/>
      <c r="F315" s="131"/>
      <c r="G315" s="131"/>
    </row>
    <row r="316" spans="3:7" x14ac:dyDescent="0.25">
      <c r="C316" s="131"/>
      <c r="D316" s="131"/>
      <c r="E316" s="131"/>
      <c r="F316" s="131"/>
      <c r="G316" s="131"/>
    </row>
    <row r="317" spans="3:7" x14ac:dyDescent="0.25">
      <c r="C317" s="131"/>
      <c r="D317" s="131"/>
      <c r="E317" s="131"/>
      <c r="F317" s="131"/>
      <c r="G317" s="131"/>
    </row>
    <row r="318" spans="3:7" x14ac:dyDescent="0.25">
      <c r="C318" s="131"/>
      <c r="D318" s="131"/>
      <c r="E318" s="131"/>
      <c r="F318" s="131"/>
      <c r="G318" s="131"/>
    </row>
    <row r="319" spans="3:7" x14ac:dyDescent="0.25">
      <c r="C319" s="131"/>
      <c r="D319" s="131"/>
      <c r="E319" s="131"/>
      <c r="F319" s="131"/>
      <c r="G319" s="131"/>
    </row>
    <row r="320" spans="3:7" x14ac:dyDescent="0.25">
      <c r="C320" s="131"/>
      <c r="D320" s="131"/>
      <c r="E320" s="131"/>
      <c r="F320" s="131"/>
      <c r="G320" s="131"/>
    </row>
    <row r="321" spans="3:7" x14ac:dyDescent="0.25">
      <c r="C321" s="131"/>
      <c r="D321" s="131"/>
      <c r="E321" s="131"/>
      <c r="F321" s="131"/>
      <c r="G321" s="131"/>
    </row>
    <row r="322" spans="3:7" x14ac:dyDescent="0.25">
      <c r="C322" s="131"/>
      <c r="D322" s="131"/>
      <c r="E322" s="131"/>
      <c r="F322" s="131"/>
      <c r="G322" s="131"/>
    </row>
    <row r="323" spans="3:7" x14ac:dyDescent="0.25">
      <c r="C323" s="131"/>
      <c r="D323" s="131"/>
      <c r="E323" s="131"/>
      <c r="F323" s="131"/>
      <c r="G323" s="131"/>
    </row>
    <row r="324" spans="3:7" x14ac:dyDescent="0.25">
      <c r="C324" s="131"/>
      <c r="D324" s="131"/>
      <c r="E324" s="131"/>
      <c r="F324" s="131"/>
      <c r="G324" s="131"/>
    </row>
    <row r="325" spans="3:7" x14ac:dyDescent="0.25">
      <c r="C325" s="131"/>
      <c r="D325" s="131"/>
      <c r="E325" s="131"/>
      <c r="F325" s="131"/>
      <c r="G325" s="131"/>
    </row>
    <row r="326" spans="3:7" x14ac:dyDescent="0.25">
      <c r="C326" s="131"/>
      <c r="D326" s="131"/>
      <c r="E326" s="131"/>
      <c r="F326" s="131"/>
      <c r="G326" s="131"/>
    </row>
    <row r="327" spans="3:7" x14ac:dyDescent="0.25">
      <c r="C327" s="131"/>
      <c r="D327" s="131"/>
      <c r="E327" s="131"/>
      <c r="F327" s="131"/>
      <c r="G327" s="131"/>
    </row>
    <row r="328" spans="3:7" x14ac:dyDescent="0.25">
      <c r="C328" s="131"/>
      <c r="D328" s="131"/>
      <c r="E328" s="131"/>
      <c r="F328" s="131"/>
      <c r="G328" s="131"/>
    </row>
    <row r="329" spans="3:7" x14ac:dyDescent="0.25">
      <c r="C329" s="131"/>
      <c r="D329" s="131"/>
      <c r="E329" s="131"/>
      <c r="F329" s="131"/>
      <c r="G329" s="131"/>
    </row>
    <row r="330" spans="3:7" x14ac:dyDescent="0.25">
      <c r="C330" s="131"/>
      <c r="D330" s="131"/>
      <c r="E330" s="131"/>
      <c r="F330" s="131"/>
      <c r="G330" s="131"/>
    </row>
    <row r="331" spans="3:7" x14ac:dyDescent="0.25">
      <c r="C331" s="131"/>
      <c r="D331" s="131"/>
      <c r="E331" s="131"/>
      <c r="F331" s="131"/>
      <c r="G331" s="131"/>
    </row>
    <row r="332" spans="3:7" x14ac:dyDescent="0.25">
      <c r="C332" s="131"/>
      <c r="D332" s="131"/>
      <c r="E332" s="131"/>
      <c r="F332" s="131"/>
      <c r="G332" s="131"/>
    </row>
    <row r="333" spans="3:7" x14ac:dyDescent="0.25">
      <c r="C333" s="131"/>
      <c r="D333" s="131"/>
      <c r="E333" s="131"/>
      <c r="F333" s="131"/>
      <c r="G333" s="131"/>
    </row>
    <row r="334" spans="3:7" x14ac:dyDescent="0.25">
      <c r="C334" s="131"/>
      <c r="D334" s="131"/>
      <c r="E334" s="131"/>
      <c r="F334" s="131"/>
      <c r="G334" s="131"/>
    </row>
    <row r="335" spans="3:7" x14ac:dyDescent="0.25">
      <c r="C335" s="131"/>
      <c r="D335" s="131"/>
      <c r="E335" s="131"/>
      <c r="F335" s="131"/>
      <c r="G335" s="131"/>
    </row>
    <row r="336" spans="3:7" x14ac:dyDescent="0.25">
      <c r="C336" s="131"/>
      <c r="D336" s="131"/>
      <c r="E336" s="131"/>
      <c r="F336" s="131"/>
      <c r="G336" s="131"/>
    </row>
    <row r="337" spans="3:7" x14ac:dyDescent="0.25">
      <c r="C337" s="131"/>
      <c r="D337" s="131"/>
      <c r="E337" s="131"/>
      <c r="F337" s="131"/>
      <c r="G337" s="131"/>
    </row>
    <row r="338" spans="3:7" x14ac:dyDescent="0.25">
      <c r="C338" s="131"/>
      <c r="D338" s="131"/>
      <c r="E338" s="131"/>
      <c r="F338" s="131"/>
      <c r="G338" s="131"/>
    </row>
    <row r="339" spans="3:7" x14ac:dyDescent="0.25">
      <c r="C339" s="131"/>
      <c r="D339" s="131"/>
      <c r="E339" s="131"/>
      <c r="F339" s="131"/>
      <c r="G339" s="131"/>
    </row>
    <row r="340" spans="3:7" x14ac:dyDescent="0.25">
      <c r="C340" s="131"/>
      <c r="D340" s="131"/>
      <c r="E340" s="131"/>
      <c r="F340" s="131"/>
      <c r="G340" s="131"/>
    </row>
    <row r="341" spans="3:7" x14ac:dyDescent="0.25">
      <c r="C341" s="131"/>
      <c r="D341" s="131"/>
      <c r="E341" s="131"/>
      <c r="F341" s="131"/>
      <c r="G341" s="131"/>
    </row>
    <row r="342" spans="3:7" x14ac:dyDescent="0.25">
      <c r="C342" s="131"/>
      <c r="D342" s="131"/>
      <c r="E342" s="131"/>
      <c r="F342" s="131"/>
      <c r="G342" s="131"/>
    </row>
    <row r="343" spans="3:7" x14ac:dyDescent="0.25">
      <c r="C343" s="131"/>
      <c r="D343" s="131"/>
      <c r="E343" s="131"/>
      <c r="F343" s="131"/>
      <c r="G343" s="131"/>
    </row>
    <row r="344" spans="3:7" x14ac:dyDescent="0.25">
      <c r="C344" s="131"/>
      <c r="D344" s="131"/>
      <c r="E344" s="131"/>
      <c r="F344" s="131"/>
      <c r="G344" s="131"/>
    </row>
    <row r="345" spans="3:7" x14ac:dyDescent="0.25">
      <c r="C345" s="131"/>
      <c r="D345" s="131"/>
      <c r="E345" s="131"/>
      <c r="F345" s="131"/>
      <c r="G345" s="131"/>
    </row>
    <row r="346" spans="3:7" x14ac:dyDescent="0.25">
      <c r="C346" s="131"/>
      <c r="D346" s="131"/>
      <c r="E346" s="131"/>
      <c r="F346" s="131"/>
      <c r="G346" s="131"/>
    </row>
    <row r="347" spans="3:7" x14ac:dyDescent="0.25">
      <c r="C347" s="131"/>
      <c r="D347" s="131"/>
      <c r="E347" s="131"/>
      <c r="F347" s="131"/>
      <c r="G347" s="131"/>
    </row>
    <row r="348" spans="3:7" x14ac:dyDescent="0.25">
      <c r="C348" s="131"/>
      <c r="D348" s="131"/>
      <c r="E348" s="131"/>
      <c r="F348" s="131"/>
      <c r="G348" s="131"/>
    </row>
    <row r="349" spans="3:7" x14ac:dyDescent="0.25">
      <c r="C349" s="131"/>
      <c r="D349" s="131"/>
      <c r="E349" s="131"/>
      <c r="F349" s="131"/>
      <c r="G349" s="131"/>
    </row>
    <row r="350" spans="3:7" x14ac:dyDescent="0.25">
      <c r="C350" s="131"/>
      <c r="D350" s="131"/>
      <c r="E350" s="131"/>
      <c r="F350" s="131"/>
      <c r="G350" s="131"/>
    </row>
    <row r="351" spans="3:7" x14ac:dyDescent="0.25">
      <c r="C351" s="131"/>
      <c r="D351" s="131"/>
      <c r="E351" s="131"/>
      <c r="F351" s="131"/>
      <c r="G351" s="131"/>
    </row>
    <row r="352" spans="3:7" x14ac:dyDescent="0.25">
      <c r="C352" s="131"/>
      <c r="D352" s="131"/>
      <c r="E352" s="131"/>
      <c r="F352" s="131"/>
      <c r="G352" s="131"/>
    </row>
    <row r="353" spans="3:7" x14ac:dyDescent="0.25">
      <c r="C353" s="131"/>
      <c r="D353" s="131"/>
      <c r="E353" s="131"/>
      <c r="F353" s="131"/>
      <c r="G353" s="131"/>
    </row>
    <row r="354" spans="3:7" x14ac:dyDescent="0.25">
      <c r="C354" s="131"/>
      <c r="D354" s="131"/>
      <c r="E354" s="131"/>
      <c r="F354" s="131"/>
      <c r="G354" s="131"/>
    </row>
    <row r="355" spans="3:7" x14ac:dyDescent="0.25">
      <c r="C355" s="131"/>
      <c r="D355" s="131"/>
      <c r="E355" s="131"/>
      <c r="F355" s="131"/>
      <c r="G355" s="131"/>
    </row>
    <row r="356" spans="3:7" x14ac:dyDescent="0.25">
      <c r="C356" s="131"/>
      <c r="D356" s="131"/>
      <c r="E356" s="131"/>
      <c r="F356" s="131"/>
      <c r="G356" s="131"/>
    </row>
    <row r="357" spans="3:7" x14ac:dyDescent="0.25">
      <c r="C357" s="131"/>
      <c r="D357" s="131"/>
      <c r="E357" s="131"/>
      <c r="F357" s="131"/>
      <c r="G357" s="131"/>
    </row>
    <row r="358" spans="3:7" x14ac:dyDescent="0.25">
      <c r="C358" s="131"/>
      <c r="D358" s="131"/>
      <c r="E358" s="131"/>
      <c r="F358" s="131"/>
      <c r="G358" s="131"/>
    </row>
    <row r="359" spans="3:7" x14ac:dyDescent="0.25">
      <c r="C359" s="131"/>
      <c r="D359" s="131"/>
      <c r="E359" s="131"/>
      <c r="F359" s="131"/>
      <c r="G359" s="131"/>
    </row>
    <row r="360" spans="3:7" x14ac:dyDescent="0.25">
      <c r="C360" s="131"/>
      <c r="D360" s="131"/>
      <c r="E360" s="131"/>
      <c r="F360" s="131"/>
      <c r="G360" s="131"/>
    </row>
    <row r="361" spans="3:7" x14ac:dyDescent="0.25">
      <c r="C361" s="131"/>
      <c r="D361" s="131"/>
      <c r="E361" s="131"/>
      <c r="F361" s="131"/>
      <c r="G361" s="131"/>
    </row>
    <row r="362" spans="3:7" x14ac:dyDescent="0.25">
      <c r="C362" s="131"/>
      <c r="D362" s="131"/>
      <c r="E362" s="131"/>
      <c r="F362" s="131"/>
      <c r="G362" s="131"/>
    </row>
    <row r="363" spans="3:7" x14ac:dyDescent="0.25">
      <c r="C363" s="131"/>
      <c r="D363" s="131"/>
      <c r="E363" s="131"/>
      <c r="F363" s="131"/>
      <c r="G363" s="131"/>
    </row>
    <row r="364" spans="3:7" x14ac:dyDescent="0.25">
      <c r="C364" s="131"/>
      <c r="D364" s="131"/>
      <c r="E364" s="131"/>
      <c r="F364" s="131"/>
      <c r="G364" s="131"/>
    </row>
    <row r="365" spans="3:7" x14ac:dyDescent="0.25">
      <c r="C365" s="131"/>
      <c r="D365" s="131"/>
      <c r="E365" s="131"/>
      <c r="F365" s="131"/>
      <c r="G365" s="131"/>
    </row>
    <row r="366" spans="3:7" x14ac:dyDescent="0.25">
      <c r="C366" s="131"/>
      <c r="D366" s="131"/>
      <c r="E366" s="131"/>
      <c r="F366" s="131"/>
      <c r="G366" s="131"/>
    </row>
    <row r="367" spans="3:7" x14ac:dyDescent="0.25">
      <c r="C367" s="131"/>
      <c r="D367" s="131"/>
      <c r="E367" s="131"/>
      <c r="F367" s="131"/>
      <c r="G367" s="131"/>
    </row>
    <row r="368" spans="3:7" x14ac:dyDescent="0.25">
      <c r="C368" s="131"/>
      <c r="D368" s="131"/>
      <c r="E368" s="131"/>
      <c r="F368" s="131"/>
      <c r="G368" s="131"/>
    </row>
    <row r="369" spans="3:7" x14ac:dyDescent="0.25">
      <c r="C369" s="131"/>
      <c r="D369" s="131"/>
      <c r="E369" s="131"/>
      <c r="F369" s="131"/>
      <c r="G369" s="131"/>
    </row>
    <row r="370" spans="3:7" x14ac:dyDescent="0.25">
      <c r="C370" s="131"/>
      <c r="D370" s="131"/>
      <c r="E370" s="131"/>
      <c r="F370" s="131"/>
      <c r="G370" s="131"/>
    </row>
    <row r="371" spans="3:7" x14ac:dyDescent="0.25">
      <c r="C371" s="131"/>
      <c r="D371" s="131"/>
      <c r="E371" s="131"/>
      <c r="F371" s="131"/>
      <c r="G371" s="131"/>
    </row>
    <row r="372" spans="3:7" x14ac:dyDescent="0.25">
      <c r="C372" s="131"/>
      <c r="D372" s="131"/>
      <c r="E372" s="131"/>
      <c r="F372" s="131"/>
      <c r="G372" s="131"/>
    </row>
    <row r="373" spans="3:7" x14ac:dyDescent="0.25">
      <c r="C373" s="131"/>
      <c r="D373" s="131"/>
      <c r="E373" s="131"/>
      <c r="F373" s="131"/>
      <c r="G373" s="131"/>
    </row>
    <row r="374" spans="3:7" x14ac:dyDescent="0.25">
      <c r="C374" s="131"/>
      <c r="D374" s="131"/>
      <c r="E374" s="131"/>
      <c r="F374" s="131"/>
      <c r="G374" s="131"/>
    </row>
    <row r="375" spans="3:7" x14ac:dyDescent="0.25">
      <c r="C375" s="131"/>
      <c r="D375" s="131"/>
      <c r="E375" s="131"/>
      <c r="F375" s="131"/>
      <c r="G375" s="131"/>
    </row>
    <row r="376" spans="3:7" x14ac:dyDescent="0.25">
      <c r="C376" s="131"/>
      <c r="D376" s="131"/>
      <c r="E376" s="131"/>
      <c r="F376" s="131"/>
      <c r="G376" s="131"/>
    </row>
    <row r="377" spans="3:7" x14ac:dyDescent="0.25">
      <c r="C377" s="131"/>
      <c r="D377" s="131"/>
      <c r="E377" s="131"/>
      <c r="F377" s="131"/>
      <c r="G377" s="131"/>
    </row>
    <row r="378" spans="3:7" x14ac:dyDescent="0.25">
      <c r="C378" s="131"/>
      <c r="D378" s="131"/>
      <c r="E378" s="131"/>
      <c r="F378" s="131"/>
      <c r="G378" s="131"/>
    </row>
    <row r="379" spans="3:7" x14ac:dyDescent="0.25">
      <c r="C379" s="131"/>
      <c r="D379" s="131"/>
      <c r="E379" s="131"/>
      <c r="F379" s="131"/>
      <c r="G379" s="131"/>
    </row>
    <row r="380" spans="3:7" x14ac:dyDescent="0.25">
      <c r="C380" s="131"/>
      <c r="D380" s="131"/>
      <c r="E380" s="131"/>
      <c r="F380" s="131"/>
      <c r="G380" s="131"/>
    </row>
    <row r="381" spans="3:7" x14ac:dyDescent="0.25">
      <c r="C381" s="131"/>
      <c r="D381" s="131"/>
      <c r="E381" s="131"/>
      <c r="F381" s="131"/>
      <c r="G381" s="131"/>
    </row>
    <row r="382" spans="3:7" x14ac:dyDescent="0.25">
      <c r="C382" s="131"/>
      <c r="D382" s="131"/>
      <c r="E382" s="131"/>
      <c r="F382" s="131"/>
      <c r="G382" s="131"/>
    </row>
    <row r="383" spans="3:7" x14ac:dyDescent="0.25">
      <c r="C383" s="131"/>
      <c r="D383" s="131"/>
      <c r="E383" s="131"/>
      <c r="F383" s="131"/>
      <c r="G383" s="131"/>
    </row>
    <row r="384" spans="3:7" x14ac:dyDescent="0.25">
      <c r="C384" s="131"/>
      <c r="D384" s="131"/>
      <c r="E384" s="131"/>
      <c r="F384" s="131"/>
      <c r="G384" s="131"/>
    </row>
    <row r="385" spans="3:7" x14ac:dyDescent="0.25">
      <c r="C385" s="131"/>
      <c r="D385" s="131"/>
      <c r="E385" s="131"/>
      <c r="F385" s="131"/>
      <c r="G385" s="131"/>
    </row>
    <row r="386" spans="3:7" x14ac:dyDescent="0.25">
      <c r="C386" s="131"/>
      <c r="D386" s="131"/>
      <c r="E386" s="131"/>
      <c r="F386" s="131"/>
      <c r="G386" s="131"/>
    </row>
    <row r="387" spans="3:7" x14ac:dyDescent="0.25">
      <c r="C387" s="131"/>
      <c r="D387" s="131"/>
      <c r="E387" s="131"/>
      <c r="F387" s="131"/>
      <c r="G387" s="131"/>
    </row>
    <row r="388" spans="3:7" x14ac:dyDescent="0.25">
      <c r="C388" s="131"/>
      <c r="D388" s="131"/>
      <c r="E388" s="131"/>
      <c r="F388" s="131"/>
      <c r="G388" s="131"/>
    </row>
    <row r="389" spans="3:7" x14ac:dyDescent="0.25">
      <c r="C389" s="131"/>
      <c r="D389" s="131"/>
      <c r="E389" s="131"/>
      <c r="F389" s="131"/>
      <c r="G389" s="131"/>
    </row>
    <row r="390" spans="3:7" x14ac:dyDescent="0.25">
      <c r="C390" s="131"/>
      <c r="D390" s="131"/>
      <c r="E390" s="131"/>
      <c r="F390" s="131"/>
      <c r="G390" s="131"/>
    </row>
    <row r="391" spans="3:7" x14ac:dyDescent="0.25">
      <c r="C391" s="131"/>
      <c r="D391" s="131"/>
      <c r="E391" s="131"/>
      <c r="F391" s="131"/>
      <c r="G391" s="131"/>
    </row>
    <row r="392" spans="3:7" x14ac:dyDescent="0.25">
      <c r="C392" s="131"/>
      <c r="D392" s="131"/>
      <c r="E392" s="131"/>
      <c r="F392" s="131"/>
      <c r="G392" s="131"/>
    </row>
    <row r="393" spans="3:7" x14ac:dyDescent="0.25">
      <c r="C393" s="131"/>
      <c r="D393" s="131"/>
      <c r="E393" s="131"/>
      <c r="F393" s="131"/>
      <c r="G393" s="131"/>
    </row>
    <row r="394" spans="3:7" x14ac:dyDescent="0.25">
      <c r="C394" s="131"/>
      <c r="D394" s="131"/>
      <c r="E394" s="131"/>
      <c r="F394" s="131"/>
      <c r="G394" s="131"/>
    </row>
    <row r="395" spans="3:7" x14ac:dyDescent="0.25">
      <c r="C395" s="131"/>
      <c r="D395" s="131"/>
      <c r="E395" s="131"/>
      <c r="F395" s="131"/>
      <c r="G395" s="131"/>
    </row>
    <row r="396" spans="3:7" x14ac:dyDescent="0.25">
      <c r="C396" s="131"/>
      <c r="D396" s="131"/>
      <c r="E396" s="131"/>
      <c r="F396" s="131"/>
      <c r="G396" s="131"/>
    </row>
    <row r="397" spans="3:7" x14ac:dyDescent="0.25">
      <c r="C397" s="131"/>
      <c r="D397" s="131"/>
      <c r="E397" s="131"/>
      <c r="F397" s="131"/>
      <c r="G397" s="131"/>
    </row>
    <row r="398" spans="3:7" x14ac:dyDescent="0.25">
      <c r="C398" s="131"/>
      <c r="D398" s="131"/>
      <c r="E398" s="131"/>
      <c r="F398" s="131"/>
      <c r="G398" s="131"/>
    </row>
    <row r="399" spans="3:7" x14ac:dyDescent="0.25">
      <c r="C399" s="131"/>
      <c r="D399" s="131"/>
      <c r="E399" s="131"/>
      <c r="F399" s="131"/>
      <c r="G399" s="131"/>
    </row>
    <row r="400" spans="3:7" x14ac:dyDescent="0.25">
      <c r="C400" s="131"/>
      <c r="D400" s="131"/>
      <c r="E400" s="131"/>
      <c r="F400" s="131"/>
      <c r="G400" s="131"/>
    </row>
    <row r="401" spans="3:7" x14ac:dyDescent="0.25">
      <c r="C401" s="131"/>
      <c r="D401" s="131"/>
      <c r="E401" s="131"/>
      <c r="F401" s="131"/>
      <c r="G401" s="131"/>
    </row>
    <row r="402" spans="3:7" x14ac:dyDescent="0.25">
      <c r="C402" s="131"/>
      <c r="D402" s="131"/>
      <c r="E402" s="131"/>
      <c r="F402" s="131"/>
      <c r="G402" s="131"/>
    </row>
    <row r="403" spans="3:7" x14ac:dyDescent="0.25">
      <c r="C403" s="131"/>
      <c r="D403" s="131"/>
      <c r="E403" s="131"/>
      <c r="F403" s="131"/>
      <c r="G403" s="131"/>
    </row>
    <row r="404" spans="3:7" x14ac:dyDescent="0.25">
      <c r="C404" s="131"/>
      <c r="D404" s="131"/>
      <c r="E404" s="131"/>
      <c r="F404" s="131"/>
      <c r="G404" s="131"/>
    </row>
    <row r="405" spans="3:7" x14ac:dyDescent="0.25">
      <c r="C405" s="131"/>
      <c r="D405" s="131"/>
      <c r="E405" s="131"/>
      <c r="F405" s="131"/>
      <c r="G405" s="131"/>
    </row>
    <row r="406" spans="3:7" x14ac:dyDescent="0.25">
      <c r="C406" s="131"/>
      <c r="D406" s="131"/>
      <c r="E406" s="131"/>
      <c r="F406" s="131"/>
      <c r="G406" s="131"/>
    </row>
    <row r="407" spans="3:7" x14ac:dyDescent="0.25">
      <c r="C407" s="131"/>
      <c r="D407" s="131"/>
      <c r="E407" s="131"/>
      <c r="F407" s="131"/>
      <c r="G407" s="131"/>
    </row>
    <row r="408" spans="3:7" x14ac:dyDescent="0.25">
      <c r="C408" s="131"/>
      <c r="D408" s="131"/>
      <c r="E408" s="131"/>
      <c r="F408" s="131"/>
      <c r="G408" s="131"/>
    </row>
    <row r="409" spans="3:7" x14ac:dyDescent="0.25">
      <c r="C409" s="131"/>
      <c r="D409" s="131"/>
      <c r="E409" s="131"/>
      <c r="F409" s="131"/>
      <c r="G409" s="131"/>
    </row>
    <row r="410" spans="3:7" x14ac:dyDescent="0.25">
      <c r="C410" s="131"/>
      <c r="D410" s="131"/>
      <c r="E410" s="131"/>
      <c r="F410" s="131"/>
      <c r="G410" s="131"/>
    </row>
    <row r="411" spans="3:7" x14ac:dyDescent="0.25">
      <c r="C411" s="131"/>
      <c r="D411" s="131"/>
      <c r="E411" s="131"/>
      <c r="F411" s="131"/>
      <c r="G411" s="131"/>
    </row>
    <row r="412" spans="3:7" x14ac:dyDescent="0.25">
      <c r="C412" s="131"/>
      <c r="D412" s="131"/>
      <c r="E412" s="131"/>
      <c r="F412" s="131"/>
      <c r="G412" s="131"/>
    </row>
    <row r="413" spans="3:7" x14ac:dyDescent="0.25">
      <c r="C413" s="131"/>
      <c r="D413" s="131"/>
      <c r="E413" s="131"/>
      <c r="F413" s="131"/>
      <c r="G413" s="131"/>
    </row>
    <row r="414" spans="3:7" x14ac:dyDescent="0.25">
      <c r="C414" s="131"/>
      <c r="D414" s="131"/>
      <c r="E414" s="131"/>
      <c r="F414" s="131"/>
      <c r="G414" s="131"/>
    </row>
    <row r="415" spans="3:7" x14ac:dyDescent="0.25">
      <c r="C415" s="131"/>
      <c r="D415" s="131"/>
      <c r="E415" s="131"/>
      <c r="F415" s="131"/>
      <c r="G415" s="131"/>
    </row>
    <row r="416" spans="3:7" x14ac:dyDescent="0.25">
      <c r="C416" s="131"/>
      <c r="D416" s="131"/>
      <c r="E416" s="131"/>
      <c r="F416" s="131"/>
      <c r="G416" s="131"/>
    </row>
    <row r="417" spans="3:7" x14ac:dyDescent="0.25">
      <c r="C417" s="131"/>
      <c r="D417" s="131"/>
      <c r="E417" s="131"/>
      <c r="F417" s="131"/>
      <c r="G417" s="131"/>
    </row>
    <row r="418" spans="3:7" x14ac:dyDescent="0.25">
      <c r="C418" s="131"/>
      <c r="D418" s="131"/>
      <c r="E418" s="131"/>
      <c r="F418" s="131"/>
      <c r="G418" s="131"/>
    </row>
    <row r="419" spans="3:7" x14ac:dyDescent="0.25">
      <c r="C419" s="131"/>
      <c r="D419" s="131"/>
      <c r="E419" s="131"/>
      <c r="F419" s="131"/>
      <c r="G419" s="131"/>
    </row>
    <row r="420" spans="3:7" x14ac:dyDescent="0.25">
      <c r="C420" s="131"/>
      <c r="D420" s="131"/>
      <c r="E420" s="131"/>
      <c r="F420" s="131"/>
      <c r="G420" s="131"/>
    </row>
    <row r="421" spans="3:7" x14ac:dyDescent="0.25">
      <c r="C421" s="131"/>
      <c r="D421" s="131"/>
      <c r="E421" s="131"/>
      <c r="F421" s="131"/>
      <c r="G421" s="131"/>
    </row>
    <row r="422" spans="3:7" x14ac:dyDescent="0.25">
      <c r="C422" s="131"/>
      <c r="D422" s="131"/>
      <c r="E422" s="131"/>
      <c r="F422" s="131"/>
      <c r="G422" s="131"/>
    </row>
    <row r="423" spans="3:7" x14ac:dyDescent="0.25">
      <c r="C423" s="131"/>
      <c r="D423" s="131"/>
      <c r="E423" s="131"/>
      <c r="F423" s="131"/>
      <c r="G423" s="131"/>
    </row>
    <row r="424" spans="3:7" x14ac:dyDescent="0.25">
      <c r="C424" s="131"/>
      <c r="D424" s="131"/>
      <c r="E424" s="131"/>
      <c r="F424" s="131"/>
      <c r="G424" s="131"/>
    </row>
    <row r="425" spans="3:7" x14ac:dyDescent="0.25">
      <c r="C425" s="131"/>
      <c r="D425" s="131"/>
      <c r="E425" s="131"/>
      <c r="F425" s="131"/>
      <c r="G425" s="131"/>
    </row>
    <row r="426" spans="3:7" x14ac:dyDescent="0.25">
      <c r="C426" s="131"/>
      <c r="D426" s="131"/>
      <c r="E426" s="131"/>
      <c r="F426" s="131"/>
      <c r="G426" s="131"/>
    </row>
    <row r="427" spans="3:7" x14ac:dyDescent="0.25">
      <c r="C427" s="131"/>
      <c r="D427" s="131"/>
      <c r="E427" s="131"/>
      <c r="F427" s="131"/>
      <c r="G427" s="131"/>
    </row>
    <row r="428" spans="3:7" x14ac:dyDescent="0.25">
      <c r="C428" s="131"/>
      <c r="D428" s="131"/>
      <c r="E428" s="131"/>
      <c r="F428" s="131"/>
      <c r="G428" s="131"/>
    </row>
    <row r="429" spans="3:7" x14ac:dyDescent="0.25">
      <c r="C429" s="131"/>
      <c r="D429" s="131"/>
      <c r="E429" s="131"/>
      <c r="F429" s="131"/>
      <c r="G429" s="131"/>
    </row>
    <row r="430" spans="3:7" x14ac:dyDescent="0.25">
      <c r="C430" s="131"/>
      <c r="D430" s="131"/>
      <c r="E430" s="131"/>
      <c r="F430" s="131"/>
      <c r="G430" s="131"/>
    </row>
    <row r="431" spans="3:7" x14ac:dyDescent="0.25">
      <c r="C431" s="131"/>
      <c r="D431" s="131"/>
      <c r="E431" s="131"/>
      <c r="F431" s="131"/>
      <c r="G431" s="131"/>
    </row>
    <row r="432" spans="3:7" x14ac:dyDescent="0.25">
      <c r="C432" s="131"/>
      <c r="D432" s="131"/>
      <c r="E432" s="131"/>
      <c r="F432" s="131"/>
      <c r="G432" s="131"/>
    </row>
    <row r="433" spans="3:7" x14ac:dyDescent="0.25">
      <c r="C433" s="131"/>
      <c r="D433" s="131"/>
      <c r="E433" s="131"/>
      <c r="F433" s="131"/>
      <c r="G433" s="131"/>
    </row>
    <row r="434" spans="3:7" x14ac:dyDescent="0.25">
      <c r="C434" s="131"/>
      <c r="D434" s="131"/>
      <c r="E434" s="131"/>
      <c r="F434" s="131"/>
      <c r="G434" s="131"/>
    </row>
    <row r="435" spans="3:7" x14ac:dyDescent="0.25">
      <c r="C435" s="131"/>
      <c r="D435" s="131"/>
      <c r="E435" s="131"/>
      <c r="F435" s="131"/>
      <c r="G435" s="131"/>
    </row>
    <row r="436" spans="3:7" x14ac:dyDescent="0.25">
      <c r="C436" s="131"/>
      <c r="D436" s="131"/>
      <c r="E436" s="131"/>
      <c r="F436" s="131"/>
      <c r="G436" s="131"/>
    </row>
    <row r="437" spans="3:7" x14ac:dyDescent="0.25">
      <c r="C437" s="131"/>
      <c r="D437" s="131"/>
      <c r="E437" s="131"/>
      <c r="F437" s="131"/>
      <c r="G437" s="131"/>
    </row>
    <row r="438" spans="3:7" x14ac:dyDescent="0.25">
      <c r="C438" s="131"/>
      <c r="D438" s="131"/>
      <c r="E438" s="131"/>
      <c r="F438" s="131"/>
      <c r="G438" s="131"/>
    </row>
    <row r="439" spans="3:7" x14ac:dyDescent="0.25">
      <c r="C439" s="131"/>
      <c r="D439" s="131"/>
      <c r="E439" s="131"/>
      <c r="F439" s="131"/>
      <c r="G439" s="131"/>
    </row>
    <row r="440" spans="3:7" x14ac:dyDescent="0.25">
      <c r="C440" s="131"/>
      <c r="D440" s="131"/>
      <c r="E440" s="131"/>
      <c r="F440" s="131"/>
      <c r="G440" s="131"/>
    </row>
    <row r="441" spans="3:7" x14ac:dyDescent="0.25">
      <c r="C441" s="131"/>
      <c r="D441" s="131"/>
      <c r="E441" s="131"/>
      <c r="F441" s="131"/>
      <c r="G441" s="131"/>
    </row>
    <row r="442" spans="3:7" x14ac:dyDescent="0.25">
      <c r="C442" s="131"/>
      <c r="D442" s="131"/>
      <c r="E442" s="131"/>
      <c r="F442" s="131"/>
      <c r="G442" s="131"/>
    </row>
    <row r="443" spans="3:7" x14ac:dyDescent="0.25">
      <c r="C443" s="131"/>
      <c r="D443" s="131"/>
      <c r="E443" s="131"/>
      <c r="F443" s="131"/>
      <c r="G443" s="131"/>
    </row>
    <row r="444" spans="3:7" x14ac:dyDescent="0.25">
      <c r="C444" s="131"/>
      <c r="D444" s="131"/>
      <c r="E444" s="131"/>
      <c r="F444" s="131"/>
      <c r="G444" s="131"/>
    </row>
    <row r="445" spans="3:7" x14ac:dyDescent="0.25">
      <c r="C445" s="131"/>
      <c r="D445" s="131"/>
      <c r="E445" s="131"/>
      <c r="F445" s="131"/>
      <c r="G445" s="131"/>
    </row>
    <row r="446" spans="3:7" x14ac:dyDescent="0.25">
      <c r="C446" s="131"/>
      <c r="D446" s="131"/>
      <c r="E446" s="131"/>
      <c r="F446" s="131"/>
      <c r="G446" s="131"/>
    </row>
    <row r="447" spans="3:7" x14ac:dyDescent="0.25">
      <c r="C447" s="131"/>
      <c r="D447" s="131"/>
      <c r="E447" s="131"/>
      <c r="F447" s="131"/>
      <c r="G447" s="131"/>
    </row>
    <row r="448" spans="3:7" x14ac:dyDescent="0.25">
      <c r="C448" s="131"/>
      <c r="D448" s="131"/>
      <c r="E448" s="131"/>
      <c r="F448" s="131"/>
      <c r="G448" s="131"/>
    </row>
    <row r="449" spans="3:7" x14ac:dyDescent="0.25">
      <c r="C449" s="131"/>
      <c r="D449" s="131"/>
      <c r="E449" s="131"/>
      <c r="F449" s="131"/>
      <c r="G449" s="131"/>
    </row>
    <row r="450" spans="3:7" x14ac:dyDescent="0.25">
      <c r="C450" s="131"/>
      <c r="D450" s="131"/>
      <c r="E450" s="131"/>
      <c r="F450" s="131"/>
      <c r="G450" s="131"/>
    </row>
    <row r="451" spans="3:7" x14ac:dyDescent="0.25">
      <c r="C451" s="131"/>
      <c r="D451" s="131"/>
      <c r="E451" s="131"/>
      <c r="F451" s="131"/>
      <c r="G451" s="131"/>
    </row>
    <row r="452" spans="3:7" x14ac:dyDescent="0.25">
      <c r="C452" s="131"/>
      <c r="D452" s="131"/>
      <c r="E452" s="131"/>
      <c r="F452" s="131"/>
      <c r="G452" s="131"/>
    </row>
    <row r="453" spans="3:7" x14ac:dyDescent="0.25">
      <c r="C453" s="131"/>
      <c r="D453" s="131"/>
      <c r="E453" s="131"/>
      <c r="F453" s="131"/>
      <c r="G453" s="131"/>
    </row>
    <row r="454" spans="3:7" x14ac:dyDescent="0.25">
      <c r="C454" s="131"/>
      <c r="D454" s="131"/>
      <c r="E454" s="131"/>
      <c r="F454" s="131"/>
      <c r="G454" s="131"/>
    </row>
    <row r="455" spans="3:7" x14ac:dyDescent="0.25">
      <c r="C455" s="131"/>
      <c r="D455" s="131"/>
      <c r="E455" s="131"/>
      <c r="F455" s="131"/>
      <c r="G455" s="131"/>
    </row>
    <row r="456" spans="3:7" x14ac:dyDescent="0.25">
      <c r="C456" s="131"/>
      <c r="D456" s="131"/>
      <c r="E456" s="131"/>
      <c r="F456" s="131"/>
      <c r="G456" s="131"/>
    </row>
    <row r="457" spans="3:7" x14ac:dyDescent="0.25">
      <c r="C457" s="131"/>
      <c r="D457" s="131"/>
      <c r="E457" s="131"/>
      <c r="F457" s="131"/>
      <c r="G457" s="131"/>
    </row>
    <row r="458" spans="3:7" x14ac:dyDescent="0.25">
      <c r="C458" s="131"/>
      <c r="D458" s="131"/>
      <c r="E458" s="131"/>
      <c r="F458" s="131"/>
      <c r="G458" s="131"/>
    </row>
    <row r="459" spans="3:7" x14ac:dyDescent="0.25">
      <c r="C459" s="131"/>
      <c r="D459" s="131"/>
      <c r="E459" s="131"/>
      <c r="F459" s="131"/>
      <c r="G459" s="131"/>
    </row>
    <row r="460" spans="3:7" x14ac:dyDescent="0.25">
      <c r="C460" s="131"/>
      <c r="D460" s="131"/>
      <c r="E460" s="131"/>
      <c r="F460" s="131"/>
      <c r="G460" s="131"/>
    </row>
    <row r="461" spans="3:7" x14ac:dyDescent="0.25">
      <c r="C461" s="131"/>
      <c r="D461" s="131"/>
      <c r="E461" s="131"/>
      <c r="F461" s="131"/>
      <c r="G461" s="131"/>
    </row>
    <row r="462" spans="3:7" x14ac:dyDescent="0.25">
      <c r="C462" s="131"/>
      <c r="D462" s="131"/>
      <c r="E462" s="131"/>
      <c r="F462" s="131"/>
      <c r="G462" s="131"/>
    </row>
    <row r="463" spans="3:7" x14ac:dyDescent="0.25">
      <c r="C463" s="131"/>
      <c r="D463" s="131"/>
      <c r="E463" s="131"/>
      <c r="F463" s="131"/>
      <c r="G463" s="131"/>
    </row>
    <row r="464" spans="3:7" x14ac:dyDescent="0.25">
      <c r="C464" s="131"/>
      <c r="D464" s="131"/>
      <c r="E464" s="131"/>
      <c r="F464" s="131"/>
      <c r="G464" s="131"/>
    </row>
    <row r="465" spans="3:7" x14ac:dyDescent="0.25">
      <c r="C465" s="131"/>
      <c r="D465" s="131"/>
      <c r="E465" s="131"/>
      <c r="F465" s="131"/>
      <c r="G465" s="131"/>
    </row>
    <row r="466" spans="3:7" x14ac:dyDescent="0.25">
      <c r="C466" s="131"/>
      <c r="D466" s="131"/>
      <c r="E466" s="131"/>
      <c r="F466" s="131"/>
      <c r="G466" s="131"/>
    </row>
    <row r="467" spans="3:7" x14ac:dyDescent="0.25">
      <c r="C467" s="131"/>
      <c r="D467" s="131"/>
      <c r="E467" s="131"/>
      <c r="F467" s="131"/>
      <c r="G467" s="131"/>
    </row>
    <row r="468" spans="3:7" x14ac:dyDescent="0.25">
      <c r="C468" s="131"/>
      <c r="D468" s="131"/>
      <c r="E468" s="131"/>
      <c r="F468" s="131"/>
      <c r="G468" s="131"/>
    </row>
    <row r="469" spans="3:7" x14ac:dyDescent="0.25">
      <c r="C469" s="131"/>
      <c r="D469" s="131"/>
      <c r="E469" s="131"/>
      <c r="F469" s="131"/>
      <c r="G469" s="131"/>
    </row>
    <row r="470" spans="3:7" x14ac:dyDescent="0.25">
      <c r="C470" s="131"/>
      <c r="D470" s="131"/>
      <c r="E470" s="131"/>
      <c r="F470" s="131"/>
      <c r="G470" s="131"/>
    </row>
    <row r="471" spans="3:7" x14ac:dyDescent="0.25">
      <c r="C471" s="131"/>
      <c r="D471" s="131"/>
      <c r="E471" s="131"/>
      <c r="F471" s="131"/>
      <c r="G471" s="131"/>
    </row>
    <row r="472" spans="3:7" x14ac:dyDescent="0.25">
      <c r="C472" s="131"/>
      <c r="D472" s="131"/>
      <c r="E472" s="131"/>
      <c r="F472" s="131"/>
      <c r="G472" s="131"/>
    </row>
    <row r="473" spans="3:7" x14ac:dyDescent="0.25">
      <c r="C473" s="131"/>
      <c r="D473" s="131"/>
      <c r="E473" s="131"/>
      <c r="F473" s="131"/>
      <c r="G473" s="131"/>
    </row>
    <row r="474" spans="3:7" x14ac:dyDescent="0.25">
      <c r="C474" s="131"/>
      <c r="D474" s="131"/>
      <c r="E474" s="131"/>
      <c r="F474" s="131"/>
      <c r="G474" s="131"/>
    </row>
    <row r="475" spans="3:7" x14ac:dyDescent="0.25">
      <c r="C475" s="131"/>
      <c r="D475" s="131"/>
      <c r="E475" s="131"/>
      <c r="F475" s="131"/>
      <c r="G475" s="131"/>
    </row>
    <row r="476" spans="3:7" x14ac:dyDescent="0.25">
      <c r="C476" s="131"/>
      <c r="D476" s="131"/>
      <c r="E476" s="131"/>
      <c r="F476" s="131"/>
      <c r="G476" s="131"/>
    </row>
    <row r="477" spans="3:7" x14ac:dyDescent="0.25">
      <c r="C477" s="131"/>
      <c r="D477" s="131"/>
      <c r="E477" s="131"/>
      <c r="F477" s="131"/>
      <c r="G477" s="131"/>
    </row>
    <row r="478" spans="3:7" x14ac:dyDescent="0.25">
      <c r="C478" s="131"/>
      <c r="D478" s="131"/>
      <c r="E478" s="131"/>
      <c r="F478" s="131"/>
      <c r="G478" s="131"/>
    </row>
    <row r="479" spans="3:7" x14ac:dyDescent="0.25">
      <c r="C479" s="131"/>
      <c r="D479" s="131"/>
      <c r="E479" s="131"/>
      <c r="F479" s="131"/>
      <c r="G479" s="131"/>
    </row>
    <row r="480" spans="3:7" x14ac:dyDescent="0.25">
      <c r="C480" s="131"/>
      <c r="D480" s="131"/>
      <c r="E480" s="131"/>
      <c r="F480" s="131"/>
      <c r="G480" s="131"/>
    </row>
    <row r="481" spans="3:7" x14ac:dyDescent="0.25">
      <c r="C481" s="131"/>
      <c r="D481" s="131"/>
      <c r="E481" s="131"/>
      <c r="F481" s="131"/>
      <c r="G481" s="131"/>
    </row>
    <row r="482" spans="3:7" x14ac:dyDescent="0.25">
      <c r="C482" s="131"/>
      <c r="D482" s="131"/>
      <c r="E482" s="131"/>
      <c r="F482" s="131"/>
      <c r="G482" s="131"/>
    </row>
    <row r="483" spans="3:7" x14ac:dyDescent="0.25">
      <c r="C483" s="131"/>
      <c r="D483" s="131"/>
      <c r="E483" s="131"/>
      <c r="F483" s="131"/>
      <c r="G483" s="131"/>
    </row>
    <row r="484" spans="3:7" x14ac:dyDescent="0.25">
      <c r="C484" s="131"/>
      <c r="D484" s="131"/>
      <c r="E484" s="131"/>
      <c r="F484" s="131"/>
      <c r="G484" s="131"/>
    </row>
    <row r="485" spans="3:7" x14ac:dyDescent="0.25">
      <c r="C485" s="131"/>
      <c r="D485" s="131"/>
      <c r="E485" s="131"/>
      <c r="F485" s="131"/>
      <c r="G485" s="131"/>
    </row>
    <row r="486" spans="3:7" x14ac:dyDescent="0.25">
      <c r="C486" s="131"/>
      <c r="D486" s="131"/>
      <c r="E486" s="131"/>
      <c r="F486" s="131"/>
      <c r="G486" s="131"/>
    </row>
    <row r="487" spans="3:7" x14ac:dyDescent="0.25">
      <c r="C487" s="131"/>
      <c r="D487" s="131"/>
      <c r="E487" s="131"/>
      <c r="F487" s="131"/>
      <c r="G487" s="131"/>
    </row>
    <row r="488" spans="3:7" x14ac:dyDescent="0.25">
      <c r="C488" s="131"/>
      <c r="D488" s="131"/>
      <c r="E488" s="131"/>
      <c r="F488" s="131"/>
      <c r="G488" s="131"/>
    </row>
    <row r="489" spans="3:7" x14ac:dyDescent="0.25">
      <c r="C489" s="131"/>
      <c r="D489" s="131"/>
      <c r="E489" s="131"/>
      <c r="F489" s="131"/>
      <c r="G489" s="131"/>
    </row>
    <row r="490" spans="3:7" x14ac:dyDescent="0.25">
      <c r="C490" s="131"/>
      <c r="D490" s="131"/>
      <c r="E490" s="131"/>
      <c r="F490" s="131"/>
      <c r="G490" s="131"/>
    </row>
    <row r="491" spans="3:7" x14ac:dyDescent="0.25">
      <c r="C491" s="131"/>
      <c r="D491" s="131"/>
      <c r="E491" s="131"/>
      <c r="F491" s="131"/>
      <c r="G491" s="131"/>
    </row>
    <row r="492" spans="3:7" x14ac:dyDescent="0.25">
      <c r="C492" s="131"/>
      <c r="D492" s="131"/>
      <c r="E492" s="131"/>
      <c r="F492" s="131"/>
      <c r="G492" s="131"/>
    </row>
    <row r="493" spans="3:7" x14ac:dyDescent="0.25">
      <c r="C493" s="131"/>
      <c r="D493" s="131"/>
      <c r="E493" s="131"/>
      <c r="F493" s="131"/>
      <c r="G493" s="131"/>
    </row>
    <row r="494" spans="3:7" x14ac:dyDescent="0.25">
      <c r="C494" s="131"/>
      <c r="D494" s="131"/>
      <c r="E494" s="131"/>
      <c r="F494" s="131"/>
      <c r="G494" s="131"/>
    </row>
    <row r="495" spans="3:7" x14ac:dyDescent="0.25">
      <c r="C495" s="131"/>
      <c r="D495" s="131"/>
      <c r="E495" s="131"/>
      <c r="F495" s="131"/>
      <c r="G495" s="131"/>
    </row>
    <row r="496" spans="3:7" x14ac:dyDescent="0.25">
      <c r="C496" s="131"/>
      <c r="D496" s="131"/>
      <c r="E496" s="131"/>
      <c r="F496" s="131"/>
      <c r="G496" s="131"/>
    </row>
    <row r="497" spans="3:7" x14ac:dyDescent="0.25">
      <c r="C497" s="131"/>
      <c r="D497" s="131"/>
      <c r="E497" s="131"/>
      <c r="F497" s="131"/>
      <c r="G497" s="131"/>
    </row>
    <row r="498" spans="3:7" x14ac:dyDescent="0.25">
      <c r="C498" s="131"/>
      <c r="D498" s="131"/>
      <c r="E498" s="131"/>
      <c r="F498" s="131"/>
      <c r="G498" s="131"/>
    </row>
    <row r="499" spans="3:7" x14ac:dyDescent="0.25">
      <c r="C499" s="131"/>
      <c r="D499" s="131"/>
      <c r="E499" s="131"/>
      <c r="F499" s="131"/>
      <c r="G499" s="131"/>
    </row>
    <row r="500" spans="3:7" x14ac:dyDescent="0.25">
      <c r="C500" s="131"/>
      <c r="D500" s="131"/>
      <c r="E500" s="131"/>
      <c r="F500" s="131"/>
      <c r="G500" s="131"/>
    </row>
    <row r="501" spans="3:7" x14ac:dyDescent="0.25">
      <c r="C501" s="131"/>
      <c r="D501" s="131"/>
      <c r="E501" s="131"/>
      <c r="F501" s="131"/>
      <c r="G501" s="131"/>
    </row>
    <row r="502" spans="3:7" x14ac:dyDescent="0.25">
      <c r="C502" s="131"/>
      <c r="D502" s="131"/>
      <c r="E502" s="131"/>
      <c r="F502" s="131"/>
      <c r="G502" s="131"/>
    </row>
    <row r="503" spans="3:7" x14ac:dyDescent="0.25">
      <c r="C503" s="131"/>
      <c r="D503" s="131"/>
      <c r="E503" s="131"/>
      <c r="F503" s="131"/>
      <c r="G503" s="131"/>
    </row>
    <row r="504" spans="3:7" x14ac:dyDescent="0.25">
      <c r="C504" s="131"/>
      <c r="D504" s="131"/>
      <c r="E504" s="131"/>
      <c r="F504" s="131"/>
      <c r="G504" s="131"/>
    </row>
    <row r="505" spans="3:7" x14ac:dyDescent="0.25">
      <c r="C505" s="131"/>
      <c r="D505" s="131"/>
      <c r="E505" s="131"/>
      <c r="F505" s="131"/>
      <c r="G505" s="131"/>
    </row>
    <row r="506" spans="3:7" x14ac:dyDescent="0.25">
      <c r="C506" s="131"/>
      <c r="D506" s="131"/>
      <c r="E506" s="131"/>
      <c r="F506" s="131"/>
      <c r="G506" s="131"/>
    </row>
    <row r="507" spans="3:7" x14ac:dyDescent="0.25">
      <c r="C507" s="131"/>
      <c r="D507" s="131"/>
      <c r="E507" s="131"/>
      <c r="F507" s="131"/>
      <c r="G507" s="131"/>
    </row>
    <row r="508" spans="3:7" x14ac:dyDescent="0.25">
      <c r="C508" s="131"/>
      <c r="D508" s="131"/>
      <c r="E508" s="131"/>
      <c r="F508" s="131"/>
      <c r="G508" s="131"/>
    </row>
    <row r="509" spans="3:7" x14ac:dyDescent="0.25">
      <c r="C509" s="131"/>
      <c r="D509" s="131"/>
      <c r="E509" s="131"/>
      <c r="F509" s="131"/>
      <c r="G509" s="131"/>
    </row>
    <row r="510" spans="3:7" x14ac:dyDescent="0.25">
      <c r="C510" s="131"/>
      <c r="D510" s="131"/>
      <c r="E510" s="131"/>
      <c r="F510" s="131"/>
      <c r="G510" s="131"/>
    </row>
    <row r="511" spans="3:7" x14ac:dyDescent="0.25">
      <c r="C511" s="131"/>
      <c r="D511" s="131"/>
      <c r="E511" s="131"/>
      <c r="F511" s="131"/>
      <c r="G511" s="131"/>
    </row>
    <row r="512" spans="3:7" x14ac:dyDescent="0.25">
      <c r="C512" s="131"/>
      <c r="D512" s="131"/>
      <c r="E512" s="131"/>
      <c r="F512" s="131"/>
      <c r="G512" s="131"/>
    </row>
    <row r="513" spans="3:7" x14ac:dyDescent="0.25">
      <c r="C513" s="131"/>
      <c r="D513" s="131"/>
      <c r="E513" s="131"/>
      <c r="F513" s="131"/>
      <c r="G513" s="131"/>
    </row>
    <row r="514" spans="3:7" x14ac:dyDescent="0.25">
      <c r="C514" s="131"/>
      <c r="D514" s="131"/>
      <c r="E514" s="131"/>
      <c r="F514" s="131"/>
      <c r="G514" s="131"/>
    </row>
    <row r="515" spans="3:7" x14ac:dyDescent="0.25">
      <c r="C515" s="131"/>
      <c r="D515" s="131"/>
      <c r="E515" s="131"/>
      <c r="F515" s="131"/>
      <c r="G515" s="131"/>
    </row>
    <row r="516" spans="3:7" x14ac:dyDescent="0.25">
      <c r="C516" s="131"/>
      <c r="D516" s="131"/>
      <c r="E516" s="131"/>
      <c r="F516" s="131"/>
      <c r="G516" s="131"/>
    </row>
    <row r="517" spans="3:7" x14ac:dyDescent="0.25">
      <c r="C517" s="131"/>
      <c r="D517" s="131"/>
      <c r="E517" s="131"/>
      <c r="F517" s="131"/>
      <c r="G517" s="131"/>
    </row>
    <row r="518" spans="3:7" x14ac:dyDescent="0.25">
      <c r="C518" s="131"/>
      <c r="D518" s="131"/>
      <c r="E518" s="131"/>
      <c r="F518" s="131"/>
      <c r="G518" s="131"/>
    </row>
    <row r="519" spans="3:7" x14ac:dyDescent="0.25">
      <c r="C519" s="131"/>
      <c r="D519" s="131"/>
      <c r="E519" s="131"/>
      <c r="F519" s="131"/>
      <c r="G519" s="131"/>
    </row>
    <row r="520" spans="3:7" x14ac:dyDescent="0.25">
      <c r="C520" s="131"/>
      <c r="D520" s="131"/>
      <c r="E520" s="131"/>
      <c r="F520" s="131"/>
      <c r="G520" s="131"/>
    </row>
    <row r="521" spans="3:7" x14ac:dyDescent="0.25">
      <c r="C521" s="131"/>
      <c r="D521" s="131"/>
      <c r="E521" s="131"/>
      <c r="F521" s="131"/>
      <c r="G521" s="131"/>
    </row>
    <row r="522" spans="3:7" x14ac:dyDescent="0.25">
      <c r="C522" s="131"/>
      <c r="D522" s="131"/>
      <c r="E522" s="131"/>
      <c r="F522" s="131"/>
      <c r="G522" s="131"/>
    </row>
    <row r="523" spans="3:7" x14ac:dyDescent="0.25">
      <c r="C523" s="131"/>
      <c r="D523" s="131"/>
      <c r="E523" s="131"/>
      <c r="F523" s="131"/>
      <c r="G523" s="131"/>
    </row>
    <row r="524" spans="3:7" x14ac:dyDescent="0.25">
      <c r="C524" s="131"/>
      <c r="D524" s="131"/>
      <c r="E524" s="131"/>
      <c r="F524" s="131"/>
      <c r="G524" s="131"/>
    </row>
    <row r="525" spans="3:7" x14ac:dyDescent="0.25">
      <c r="C525" s="131"/>
      <c r="D525" s="131"/>
      <c r="E525" s="131"/>
      <c r="F525" s="131"/>
      <c r="G525" s="131"/>
    </row>
    <row r="526" spans="3:7" x14ac:dyDescent="0.25">
      <c r="C526" s="131"/>
      <c r="D526" s="131"/>
      <c r="E526" s="131"/>
      <c r="F526" s="131"/>
      <c r="G526" s="131"/>
    </row>
    <row r="527" spans="3:7" x14ac:dyDescent="0.25">
      <c r="C527" s="131"/>
      <c r="D527" s="131"/>
      <c r="E527" s="131"/>
      <c r="F527" s="131"/>
      <c r="G527" s="131"/>
    </row>
    <row r="528" spans="3:7" x14ac:dyDescent="0.25">
      <c r="C528" s="131"/>
      <c r="D528" s="131"/>
      <c r="E528" s="131"/>
      <c r="F528" s="131"/>
      <c r="G528" s="131"/>
    </row>
    <row r="529" spans="3:7" x14ac:dyDescent="0.25">
      <c r="C529" s="131"/>
      <c r="D529" s="131"/>
      <c r="E529" s="131"/>
      <c r="F529" s="131"/>
      <c r="G529" s="131"/>
    </row>
    <row r="530" spans="3:7" x14ac:dyDescent="0.25">
      <c r="C530" s="131"/>
      <c r="D530" s="131"/>
      <c r="E530" s="131"/>
      <c r="F530" s="131"/>
      <c r="G530" s="131"/>
    </row>
    <row r="531" spans="3:7" x14ac:dyDescent="0.25">
      <c r="C531" s="131"/>
      <c r="D531" s="131"/>
      <c r="E531" s="131"/>
      <c r="F531" s="131"/>
      <c r="G531" s="131"/>
    </row>
    <row r="532" spans="3:7" x14ac:dyDescent="0.25">
      <c r="C532" s="131"/>
      <c r="D532" s="131"/>
      <c r="E532" s="131"/>
      <c r="F532" s="131"/>
      <c r="G532" s="131"/>
    </row>
    <row r="533" spans="3:7" x14ac:dyDescent="0.25">
      <c r="C533" s="131"/>
      <c r="D533" s="131"/>
      <c r="E533" s="131"/>
      <c r="F533" s="131"/>
      <c r="G533" s="131"/>
    </row>
    <row r="534" spans="3:7" x14ac:dyDescent="0.25">
      <c r="C534" s="131"/>
      <c r="D534" s="131"/>
      <c r="E534" s="131"/>
      <c r="F534" s="131"/>
      <c r="G534" s="131"/>
    </row>
    <row r="535" spans="3:7" x14ac:dyDescent="0.25">
      <c r="C535" s="131"/>
      <c r="D535" s="131"/>
      <c r="E535" s="131"/>
      <c r="F535" s="131"/>
      <c r="G535" s="131"/>
    </row>
    <row r="536" spans="3:7" x14ac:dyDescent="0.25">
      <c r="C536" s="131"/>
      <c r="D536" s="131"/>
      <c r="E536" s="131"/>
      <c r="F536" s="131"/>
      <c r="G536" s="131"/>
    </row>
    <row r="537" spans="3:7" x14ac:dyDescent="0.25">
      <c r="C537" s="131"/>
      <c r="D537" s="131"/>
      <c r="E537" s="131"/>
      <c r="F537" s="131"/>
      <c r="G537" s="131"/>
    </row>
    <row r="538" spans="3:7" x14ac:dyDescent="0.25">
      <c r="C538" s="131"/>
      <c r="D538" s="131"/>
      <c r="E538" s="131"/>
      <c r="F538" s="131"/>
      <c r="G538" s="131"/>
    </row>
    <row r="539" spans="3:7" x14ac:dyDescent="0.25">
      <c r="C539" s="131"/>
      <c r="D539" s="131"/>
      <c r="E539" s="131"/>
      <c r="F539" s="131"/>
      <c r="G539" s="131"/>
    </row>
    <row r="540" spans="3:7" x14ac:dyDescent="0.25">
      <c r="C540" s="131"/>
      <c r="D540" s="131"/>
      <c r="E540" s="131"/>
      <c r="F540" s="131"/>
      <c r="G540" s="131"/>
    </row>
    <row r="541" spans="3:7" x14ac:dyDescent="0.25">
      <c r="C541" s="131"/>
      <c r="D541" s="131"/>
      <c r="E541" s="131"/>
      <c r="F541" s="131"/>
      <c r="G541" s="131"/>
    </row>
    <row r="542" spans="3:7" x14ac:dyDescent="0.25">
      <c r="C542" s="131"/>
      <c r="D542" s="131"/>
      <c r="E542" s="131"/>
      <c r="F542" s="131"/>
      <c r="G542" s="131"/>
    </row>
    <row r="543" spans="3:7" x14ac:dyDescent="0.25">
      <c r="C543" s="131"/>
      <c r="D543" s="131"/>
      <c r="E543" s="131"/>
      <c r="F543" s="131"/>
      <c r="G543" s="131"/>
    </row>
    <row r="544" spans="3:7" x14ac:dyDescent="0.25">
      <c r="C544" s="131"/>
      <c r="D544" s="131"/>
      <c r="E544" s="131"/>
      <c r="F544" s="131"/>
      <c r="G544" s="131"/>
    </row>
    <row r="545" spans="3:7" x14ac:dyDescent="0.25">
      <c r="C545" s="131"/>
      <c r="D545" s="131"/>
      <c r="E545" s="131"/>
      <c r="F545" s="131"/>
      <c r="G545" s="131"/>
    </row>
    <row r="546" spans="3:7" x14ac:dyDescent="0.25">
      <c r="C546" s="131"/>
      <c r="D546" s="131"/>
      <c r="E546" s="131"/>
      <c r="F546" s="131"/>
      <c r="G546" s="131"/>
    </row>
    <row r="547" spans="3:7" x14ac:dyDescent="0.25">
      <c r="C547" s="131"/>
      <c r="D547" s="131"/>
      <c r="E547" s="131"/>
      <c r="F547" s="131"/>
      <c r="G547" s="131"/>
    </row>
    <row r="548" spans="3:7" x14ac:dyDescent="0.25">
      <c r="C548" s="131"/>
      <c r="D548" s="131"/>
      <c r="E548" s="131"/>
      <c r="F548" s="131"/>
      <c r="G548" s="131"/>
    </row>
    <row r="549" spans="3:7" x14ac:dyDescent="0.25">
      <c r="C549" s="131"/>
      <c r="D549" s="131"/>
      <c r="E549" s="131"/>
      <c r="F549" s="131"/>
      <c r="G549" s="131"/>
    </row>
    <row r="550" spans="3:7" x14ac:dyDescent="0.25">
      <c r="C550" s="131"/>
      <c r="D550" s="131"/>
      <c r="E550" s="131"/>
      <c r="F550" s="131"/>
      <c r="G550" s="131"/>
    </row>
    <row r="551" spans="3:7" x14ac:dyDescent="0.25">
      <c r="C551" s="131"/>
      <c r="D551" s="131"/>
      <c r="E551" s="131"/>
      <c r="F551" s="131"/>
      <c r="G551" s="131"/>
    </row>
    <row r="552" spans="3:7" x14ac:dyDescent="0.25">
      <c r="C552" s="131"/>
      <c r="D552" s="131"/>
      <c r="E552" s="131"/>
      <c r="F552" s="131"/>
      <c r="G552" s="131"/>
    </row>
    <row r="553" spans="3:7" x14ac:dyDescent="0.25">
      <c r="C553" s="131"/>
      <c r="D553" s="131"/>
      <c r="E553" s="131"/>
      <c r="F553" s="131"/>
      <c r="G553" s="131"/>
    </row>
    <row r="554" spans="3:7" x14ac:dyDescent="0.25">
      <c r="C554" s="131"/>
      <c r="D554" s="131"/>
      <c r="E554" s="131"/>
      <c r="F554" s="131"/>
      <c r="G554" s="131"/>
    </row>
    <row r="555" spans="3:7" x14ac:dyDescent="0.25">
      <c r="C555" s="131"/>
      <c r="D555" s="131"/>
      <c r="E555" s="131"/>
      <c r="F555" s="131"/>
      <c r="G555" s="131"/>
    </row>
    <row r="556" spans="3:7" x14ac:dyDescent="0.25">
      <c r="C556" s="131"/>
      <c r="D556" s="131"/>
      <c r="E556" s="131"/>
      <c r="F556" s="131"/>
      <c r="G556" s="131"/>
    </row>
    <row r="557" spans="3:7" x14ac:dyDescent="0.25">
      <c r="C557" s="131"/>
      <c r="D557" s="131"/>
      <c r="E557" s="131"/>
      <c r="F557" s="131"/>
      <c r="G557" s="131"/>
    </row>
    <row r="558" spans="3:7" x14ac:dyDescent="0.25">
      <c r="C558" s="131"/>
      <c r="D558" s="131"/>
      <c r="E558" s="131"/>
      <c r="F558" s="131"/>
      <c r="G558" s="131"/>
    </row>
    <row r="559" spans="3:7" x14ac:dyDescent="0.25">
      <c r="C559" s="131"/>
      <c r="D559" s="131"/>
      <c r="E559" s="131"/>
      <c r="F559" s="131"/>
      <c r="G559" s="131"/>
    </row>
    <row r="560" spans="3:7" x14ac:dyDescent="0.25">
      <c r="C560" s="131"/>
      <c r="D560" s="131"/>
      <c r="E560" s="131"/>
      <c r="F560" s="131"/>
      <c r="G560" s="131"/>
    </row>
    <row r="561" spans="3:7" x14ac:dyDescent="0.25">
      <c r="C561" s="131"/>
      <c r="D561" s="131"/>
      <c r="E561" s="131"/>
      <c r="F561" s="131"/>
      <c r="G561" s="131"/>
    </row>
    <row r="562" spans="3:7" x14ac:dyDescent="0.25">
      <c r="C562" s="131"/>
      <c r="D562" s="131"/>
      <c r="E562" s="131"/>
      <c r="F562" s="131"/>
      <c r="G562" s="131"/>
    </row>
    <row r="563" spans="3:7" x14ac:dyDescent="0.25">
      <c r="C563" s="131"/>
      <c r="D563" s="131"/>
      <c r="E563" s="131"/>
      <c r="F563" s="131"/>
      <c r="G563" s="131"/>
    </row>
    <row r="564" spans="3:7" x14ac:dyDescent="0.25">
      <c r="C564" s="131"/>
      <c r="D564" s="131"/>
      <c r="E564" s="131"/>
      <c r="F564" s="131"/>
      <c r="G564" s="131"/>
    </row>
    <row r="565" spans="3:7" x14ac:dyDescent="0.25">
      <c r="C565" s="131"/>
      <c r="D565" s="131"/>
      <c r="E565" s="131"/>
      <c r="F565" s="131"/>
      <c r="G565" s="131"/>
    </row>
    <row r="566" spans="3:7" x14ac:dyDescent="0.25">
      <c r="C566" s="131"/>
      <c r="D566" s="131"/>
      <c r="E566" s="131"/>
      <c r="F566" s="131"/>
      <c r="G566" s="131"/>
    </row>
    <row r="567" spans="3:7" x14ac:dyDescent="0.25">
      <c r="C567" s="131"/>
      <c r="D567" s="131"/>
      <c r="E567" s="131"/>
      <c r="F567" s="131"/>
      <c r="G567" s="131"/>
    </row>
    <row r="568" spans="3:7" x14ac:dyDescent="0.25">
      <c r="C568" s="131"/>
      <c r="D568" s="131"/>
      <c r="E568" s="131"/>
      <c r="F568" s="131"/>
      <c r="G568" s="131"/>
    </row>
    <row r="569" spans="3:7" x14ac:dyDescent="0.25">
      <c r="C569" s="131"/>
      <c r="D569" s="131"/>
      <c r="E569" s="131"/>
      <c r="F569" s="131"/>
      <c r="G569" s="131"/>
    </row>
    <row r="570" spans="3:7" x14ac:dyDescent="0.25">
      <c r="C570" s="131"/>
      <c r="D570" s="131"/>
      <c r="E570" s="131"/>
      <c r="F570" s="131"/>
      <c r="G570" s="131"/>
    </row>
    <row r="571" spans="3:7" x14ac:dyDescent="0.25">
      <c r="C571" s="131"/>
      <c r="D571" s="131"/>
      <c r="E571" s="131"/>
      <c r="F571" s="131"/>
      <c r="G571" s="131"/>
    </row>
    <row r="572" spans="3:7" x14ac:dyDescent="0.25">
      <c r="C572" s="131"/>
      <c r="D572" s="131"/>
      <c r="E572" s="131"/>
    </row>
    <row r="573" spans="3:7" x14ac:dyDescent="0.25">
      <c r="C573" s="131"/>
      <c r="D573" s="131"/>
      <c r="E573" s="131"/>
    </row>
    <row r="574" spans="3:7" x14ac:dyDescent="0.25">
      <c r="C574" s="131"/>
      <c r="D574" s="131"/>
      <c r="E574" s="131"/>
    </row>
    <row r="575" spans="3:7" x14ac:dyDescent="0.25">
      <c r="C575" s="131"/>
      <c r="D575" s="131"/>
      <c r="E575" s="131"/>
    </row>
    <row r="576" spans="3:7" x14ac:dyDescent="0.25">
      <c r="C576" s="131"/>
      <c r="D576" s="131"/>
      <c r="E576" s="131"/>
    </row>
    <row r="577" spans="3:5" x14ac:dyDescent="0.25">
      <c r="C577" s="131"/>
      <c r="D577" s="131"/>
      <c r="E577" s="131"/>
    </row>
    <row r="578" spans="3:5" x14ac:dyDescent="0.25">
      <c r="C578" s="131"/>
      <c r="D578" s="131"/>
      <c r="E578" s="131"/>
    </row>
    <row r="579" spans="3:5" x14ac:dyDescent="0.25">
      <c r="C579" s="131"/>
      <c r="D579" s="131"/>
      <c r="E579" s="131"/>
    </row>
    <row r="580" spans="3:5" x14ac:dyDescent="0.25">
      <c r="C580" s="131"/>
      <c r="D580" s="131"/>
      <c r="E580" s="131"/>
    </row>
    <row r="581" spans="3:5" x14ac:dyDescent="0.25">
      <c r="C581" s="131"/>
      <c r="D581" s="131"/>
      <c r="E581" s="131"/>
    </row>
    <row r="582" spans="3:5" x14ac:dyDescent="0.25">
      <c r="C582" s="131"/>
      <c r="D582" s="131"/>
      <c r="E582" s="131"/>
    </row>
    <row r="583" spans="3:5" x14ac:dyDescent="0.25">
      <c r="C583" s="131"/>
      <c r="D583" s="131"/>
      <c r="E583" s="131"/>
    </row>
    <row r="584" spans="3:5" x14ac:dyDescent="0.25">
      <c r="C584" s="131"/>
      <c r="D584" s="131"/>
      <c r="E584" s="131"/>
    </row>
    <row r="585" spans="3:5" x14ac:dyDescent="0.25">
      <c r="C585" s="131"/>
      <c r="D585" s="131"/>
      <c r="E585" s="131"/>
    </row>
    <row r="586" spans="3:5" x14ac:dyDescent="0.25">
      <c r="C586" s="131"/>
      <c r="D586" s="131"/>
      <c r="E586" s="131"/>
    </row>
    <row r="587" spans="3:5" x14ac:dyDescent="0.25">
      <c r="C587" s="131"/>
      <c r="D587" s="131"/>
      <c r="E587" s="131"/>
    </row>
    <row r="588" spans="3:5" x14ac:dyDescent="0.25">
      <c r="C588" s="131"/>
      <c r="D588" s="131"/>
      <c r="E588" s="131"/>
    </row>
    <row r="589" spans="3:5" x14ac:dyDescent="0.25">
      <c r="C589" s="131"/>
      <c r="D589" s="131"/>
      <c r="E589" s="131"/>
    </row>
    <row r="590" spans="3:5" x14ac:dyDescent="0.25">
      <c r="C590" s="131"/>
      <c r="D590" s="131"/>
      <c r="E590" s="131"/>
    </row>
    <row r="591" spans="3:5" x14ac:dyDescent="0.25">
      <c r="C591" s="131"/>
      <c r="D591" s="131"/>
      <c r="E591" s="131"/>
    </row>
    <row r="592" spans="3:5" x14ac:dyDescent="0.25">
      <c r="C592" s="131"/>
      <c r="D592" s="131"/>
      <c r="E592" s="131"/>
    </row>
    <row r="593" spans="3:5" x14ac:dyDescent="0.25">
      <c r="C593" s="131"/>
      <c r="D593" s="131"/>
      <c r="E593" s="131"/>
    </row>
    <row r="594" spans="3:5" x14ac:dyDescent="0.25">
      <c r="C594" s="131"/>
      <c r="D594" s="131"/>
      <c r="E594" s="131"/>
    </row>
    <row r="595" spans="3:5" x14ac:dyDescent="0.25">
      <c r="C595" s="131"/>
      <c r="D595" s="131"/>
      <c r="E595" s="131"/>
    </row>
    <row r="596" spans="3:5" x14ac:dyDescent="0.25">
      <c r="C596" s="131"/>
      <c r="D596" s="131"/>
      <c r="E596" s="131"/>
    </row>
    <row r="597" spans="3:5" x14ac:dyDescent="0.25">
      <c r="C597" s="131"/>
      <c r="D597" s="131"/>
      <c r="E597" s="131"/>
    </row>
    <row r="598" spans="3:5" x14ac:dyDescent="0.25">
      <c r="C598" s="131"/>
      <c r="D598" s="131"/>
      <c r="E598" s="131"/>
    </row>
    <row r="599" spans="3:5" x14ac:dyDescent="0.25">
      <c r="C599" s="131"/>
      <c r="D599" s="131"/>
      <c r="E599" s="131"/>
    </row>
    <row r="600" spans="3:5" x14ac:dyDescent="0.25">
      <c r="C600" s="131"/>
      <c r="D600" s="131"/>
      <c r="E600" s="131"/>
    </row>
    <row r="601" spans="3:5" x14ac:dyDescent="0.25">
      <c r="C601" s="131"/>
      <c r="D601" s="131"/>
      <c r="E601" s="131"/>
    </row>
    <row r="602" spans="3:5" x14ac:dyDescent="0.25">
      <c r="C602" s="131"/>
      <c r="D602" s="131"/>
      <c r="E602" s="131"/>
    </row>
    <row r="603" spans="3:5" x14ac:dyDescent="0.25">
      <c r="C603" s="131"/>
      <c r="D603" s="131"/>
      <c r="E603" s="131"/>
    </row>
    <row r="604" spans="3:5" x14ac:dyDescent="0.25">
      <c r="C604" s="131"/>
      <c r="D604" s="131"/>
      <c r="E604" s="131"/>
    </row>
    <row r="605" spans="3:5" x14ac:dyDescent="0.25">
      <c r="C605" s="131"/>
      <c r="D605" s="131"/>
      <c r="E605" s="131"/>
    </row>
    <row r="606" spans="3:5" x14ac:dyDescent="0.25">
      <c r="C606" s="131"/>
      <c r="D606" s="131"/>
      <c r="E606" s="131"/>
    </row>
    <row r="607" spans="3:5" x14ac:dyDescent="0.25">
      <c r="C607" s="131"/>
      <c r="D607" s="131"/>
      <c r="E607" s="131"/>
    </row>
    <row r="608" spans="3:5" x14ac:dyDescent="0.25">
      <c r="C608" s="131"/>
      <c r="D608" s="131"/>
      <c r="E608" s="131"/>
    </row>
    <row r="609" spans="3:5" x14ac:dyDescent="0.25">
      <c r="C609" s="131"/>
      <c r="D609" s="131"/>
      <c r="E609" s="131"/>
    </row>
    <row r="610" spans="3:5" x14ac:dyDescent="0.25">
      <c r="C610" s="131"/>
      <c r="D610" s="131"/>
      <c r="E610" s="131"/>
    </row>
    <row r="611" spans="3:5" x14ac:dyDescent="0.25">
      <c r="C611" s="131"/>
      <c r="D611" s="131"/>
      <c r="E611" s="131"/>
    </row>
    <row r="612" spans="3:5" x14ac:dyDescent="0.25">
      <c r="C612" s="131"/>
      <c r="D612" s="131"/>
      <c r="E612" s="131"/>
    </row>
    <row r="613" spans="3:5" x14ac:dyDescent="0.25">
      <c r="C613" s="131"/>
      <c r="D613" s="131"/>
      <c r="E613" s="131"/>
    </row>
    <row r="614" spans="3:5" x14ac:dyDescent="0.25">
      <c r="C614" s="131"/>
      <c r="D614" s="131"/>
      <c r="E614" s="131"/>
    </row>
    <row r="615" spans="3:5" x14ac:dyDescent="0.25">
      <c r="C615" s="131"/>
      <c r="D615" s="131"/>
      <c r="E615" s="131"/>
    </row>
    <row r="616" spans="3:5" x14ac:dyDescent="0.25">
      <c r="C616" s="131"/>
      <c r="D616" s="131"/>
      <c r="E616" s="131"/>
    </row>
    <row r="617" spans="3:5" x14ac:dyDescent="0.25">
      <c r="C617" s="131"/>
      <c r="D617" s="131"/>
      <c r="E617" s="131"/>
    </row>
    <row r="618" spans="3:5" x14ac:dyDescent="0.25">
      <c r="C618" s="131"/>
      <c r="D618" s="131"/>
      <c r="E618" s="131"/>
    </row>
    <row r="619" spans="3:5" x14ac:dyDescent="0.25">
      <c r="C619" s="131"/>
      <c r="D619" s="131"/>
      <c r="E619" s="131"/>
    </row>
    <row r="620" spans="3:5" x14ac:dyDescent="0.25">
      <c r="C620" s="131"/>
      <c r="D620" s="131"/>
      <c r="E620" s="131"/>
    </row>
    <row r="621" spans="3:5" x14ac:dyDescent="0.25">
      <c r="C621" s="131"/>
      <c r="D621" s="131"/>
      <c r="E621" s="131"/>
    </row>
    <row r="622" spans="3:5" x14ac:dyDescent="0.25">
      <c r="C622" s="131"/>
      <c r="D622" s="131"/>
      <c r="E622" s="131"/>
    </row>
    <row r="623" spans="3:5" x14ac:dyDescent="0.25">
      <c r="C623" s="131"/>
      <c r="D623" s="131"/>
      <c r="E623" s="131"/>
    </row>
    <row r="624" spans="3:5" x14ac:dyDescent="0.25">
      <c r="C624" s="131"/>
      <c r="D624" s="131"/>
      <c r="E624" s="131"/>
    </row>
    <row r="625" spans="3:5" x14ac:dyDescent="0.25">
      <c r="C625" s="131"/>
      <c r="D625" s="131"/>
      <c r="E625" s="131"/>
    </row>
    <row r="626" spans="3:5" x14ac:dyDescent="0.25">
      <c r="C626" s="131"/>
      <c r="D626" s="131"/>
      <c r="E626" s="131"/>
    </row>
    <row r="627" spans="3:5" x14ac:dyDescent="0.25">
      <c r="C627" s="131"/>
      <c r="D627" s="131"/>
      <c r="E627" s="131"/>
    </row>
    <row r="628" spans="3:5" x14ac:dyDescent="0.25">
      <c r="C628" s="131"/>
      <c r="D628" s="131"/>
      <c r="E628" s="131"/>
    </row>
    <row r="629" spans="3:5" x14ac:dyDescent="0.25">
      <c r="C629" s="131"/>
      <c r="D629" s="131"/>
      <c r="E629" s="131"/>
    </row>
    <row r="630" spans="3:5" x14ac:dyDescent="0.25">
      <c r="C630" s="131"/>
      <c r="D630" s="131"/>
      <c r="E630" s="131"/>
    </row>
    <row r="631" spans="3:5" x14ac:dyDescent="0.25">
      <c r="C631" s="131"/>
      <c r="D631" s="131"/>
      <c r="E631" s="131"/>
    </row>
    <row r="632" spans="3:5" x14ac:dyDescent="0.25">
      <c r="C632" s="131"/>
      <c r="D632" s="131"/>
      <c r="E632" s="131"/>
    </row>
    <row r="633" spans="3:5" x14ac:dyDescent="0.25">
      <c r="C633" s="131"/>
      <c r="D633" s="131"/>
      <c r="E633" s="131"/>
    </row>
    <row r="634" spans="3:5" x14ac:dyDescent="0.25">
      <c r="C634" s="131"/>
      <c r="D634" s="131"/>
      <c r="E634" s="131"/>
    </row>
    <row r="635" spans="3:5" x14ac:dyDescent="0.25">
      <c r="C635" s="131"/>
      <c r="D635" s="131"/>
      <c r="E635" s="131"/>
    </row>
    <row r="636" spans="3:5" x14ac:dyDescent="0.25">
      <c r="C636" s="131"/>
      <c r="D636" s="131"/>
      <c r="E636" s="131"/>
    </row>
    <row r="637" spans="3:5" x14ac:dyDescent="0.25">
      <c r="C637" s="131"/>
      <c r="D637" s="131"/>
      <c r="E637" s="131"/>
    </row>
    <row r="638" spans="3:5" x14ac:dyDescent="0.25">
      <c r="C638" s="131"/>
      <c r="D638" s="131"/>
      <c r="E638" s="131"/>
    </row>
    <row r="639" spans="3:5" x14ac:dyDescent="0.25">
      <c r="C639" s="131"/>
      <c r="D639" s="131"/>
      <c r="E639" s="131"/>
    </row>
    <row r="640" spans="3:5" x14ac:dyDescent="0.25">
      <c r="C640" s="131"/>
      <c r="D640" s="131"/>
      <c r="E640" s="131"/>
    </row>
    <row r="641" spans="3:5" x14ac:dyDescent="0.25">
      <c r="C641" s="131"/>
      <c r="D641" s="131"/>
      <c r="E641" s="131"/>
    </row>
    <row r="642" spans="3:5" x14ac:dyDescent="0.25">
      <c r="C642" s="131"/>
      <c r="D642" s="131"/>
      <c r="E642" s="131"/>
    </row>
    <row r="643" spans="3:5" x14ac:dyDescent="0.25">
      <c r="C643" s="131"/>
      <c r="D643" s="131"/>
      <c r="E643" s="131"/>
    </row>
    <row r="644" spans="3:5" x14ac:dyDescent="0.25">
      <c r="C644" s="131"/>
      <c r="D644" s="131"/>
      <c r="E644" s="131"/>
    </row>
    <row r="645" spans="3:5" x14ac:dyDescent="0.25">
      <c r="C645" s="131"/>
      <c r="D645" s="131"/>
      <c r="E645" s="131"/>
    </row>
    <row r="646" spans="3:5" x14ac:dyDescent="0.25">
      <c r="C646" s="131"/>
      <c r="D646" s="131"/>
      <c r="E646" s="131"/>
    </row>
    <row r="647" spans="3:5" x14ac:dyDescent="0.25">
      <c r="C647" s="131"/>
      <c r="D647" s="131"/>
      <c r="E647" s="131"/>
    </row>
    <row r="648" spans="3:5" x14ac:dyDescent="0.25">
      <c r="C648" s="131"/>
      <c r="D648" s="131"/>
      <c r="E648" s="131"/>
    </row>
    <row r="649" spans="3:5" x14ac:dyDescent="0.25">
      <c r="C649" s="131"/>
      <c r="D649" s="131"/>
      <c r="E649" s="131"/>
    </row>
    <row r="650" spans="3:5" x14ac:dyDescent="0.25">
      <c r="C650" s="131"/>
      <c r="D650" s="131"/>
      <c r="E650" s="131"/>
    </row>
    <row r="651" spans="3:5" x14ac:dyDescent="0.25">
      <c r="C651" s="131"/>
      <c r="D651" s="131"/>
      <c r="E651" s="131"/>
    </row>
    <row r="652" spans="3:5" x14ac:dyDescent="0.25">
      <c r="C652" s="131"/>
      <c r="D652" s="131"/>
      <c r="E652" s="131"/>
    </row>
    <row r="653" spans="3:5" x14ac:dyDescent="0.25">
      <c r="C653" s="131"/>
      <c r="D653" s="131"/>
      <c r="E653" s="131"/>
    </row>
    <row r="654" spans="3:5" x14ac:dyDescent="0.25">
      <c r="C654" s="131"/>
      <c r="D654" s="131"/>
      <c r="E654" s="131"/>
    </row>
    <row r="655" spans="3:5" x14ac:dyDescent="0.25">
      <c r="C655" s="131"/>
      <c r="D655" s="131"/>
      <c r="E655" s="131"/>
    </row>
    <row r="656" spans="3:5" x14ac:dyDescent="0.25">
      <c r="C656" s="131"/>
      <c r="D656" s="131"/>
      <c r="E656" s="131"/>
    </row>
    <row r="657" spans="3:5" x14ac:dyDescent="0.25">
      <c r="C657" s="131"/>
      <c r="D657" s="131"/>
      <c r="E657" s="131"/>
    </row>
    <row r="658" spans="3:5" x14ac:dyDescent="0.25">
      <c r="C658" s="131"/>
      <c r="D658" s="131"/>
      <c r="E658" s="131"/>
    </row>
    <row r="659" spans="3:5" x14ac:dyDescent="0.25">
      <c r="C659" s="131"/>
      <c r="D659" s="131"/>
      <c r="E659" s="131"/>
    </row>
    <row r="660" spans="3:5" x14ac:dyDescent="0.25">
      <c r="C660" s="131"/>
      <c r="D660" s="131"/>
      <c r="E660" s="131"/>
    </row>
    <row r="661" spans="3:5" x14ac:dyDescent="0.25">
      <c r="C661" s="131"/>
      <c r="D661" s="131"/>
      <c r="E661" s="131"/>
    </row>
    <row r="662" spans="3:5" x14ac:dyDescent="0.25">
      <c r="C662" s="131"/>
      <c r="D662" s="131"/>
      <c r="E662" s="131"/>
    </row>
    <row r="663" spans="3:5" x14ac:dyDescent="0.25">
      <c r="C663" s="131"/>
      <c r="D663" s="131"/>
      <c r="E663" s="131"/>
    </row>
    <row r="664" spans="3:5" x14ac:dyDescent="0.25">
      <c r="C664" s="131"/>
      <c r="D664" s="131"/>
      <c r="E664" s="131"/>
    </row>
    <row r="665" spans="3:5" x14ac:dyDescent="0.25">
      <c r="C665" s="131"/>
      <c r="D665" s="131"/>
      <c r="E665" s="131"/>
    </row>
    <row r="666" spans="3:5" x14ac:dyDescent="0.25">
      <c r="C666" s="131"/>
      <c r="D666" s="131"/>
      <c r="E666" s="131"/>
    </row>
    <row r="667" spans="3:5" x14ac:dyDescent="0.25">
      <c r="C667" s="131"/>
      <c r="D667" s="131"/>
      <c r="E667" s="131"/>
    </row>
    <row r="668" spans="3:5" x14ac:dyDescent="0.25">
      <c r="C668" s="131"/>
      <c r="D668" s="131"/>
      <c r="E668" s="131"/>
    </row>
    <row r="669" spans="3:5" x14ac:dyDescent="0.25">
      <c r="C669" s="131"/>
      <c r="D669" s="131"/>
      <c r="E669" s="131"/>
    </row>
    <row r="670" spans="3:5" x14ac:dyDescent="0.25">
      <c r="C670" s="131"/>
      <c r="D670" s="131"/>
      <c r="E670" s="131"/>
    </row>
    <row r="671" spans="3:5" x14ac:dyDescent="0.25">
      <c r="C671" s="131"/>
      <c r="D671" s="131"/>
      <c r="E671" s="131"/>
    </row>
    <row r="672" spans="3:5" x14ac:dyDescent="0.25">
      <c r="C672" s="131"/>
      <c r="D672" s="131"/>
      <c r="E672" s="131"/>
    </row>
    <row r="673" spans="3:5" x14ac:dyDescent="0.25">
      <c r="C673" s="131"/>
      <c r="D673" s="131"/>
      <c r="E673" s="131"/>
    </row>
    <row r="674" spans="3:5" x14ac:dyDescent="0.25">
      <c r="C674" s="131"/>
      <c r="D674" s="131"/>
      <c r="E674" s="131"/>
    </row>
    <row r="675" spans="3:5" x14ac:dyDescent="0.25">
      <c r="C675" s="131"/>
      <c r="D675" s="131"/>
      <c r="E675" s="131"/>
    </row>
    <row r="676" spans="3:5" x14ac:dyDescent="0.25">
      <c r="C676" s="131"/>
      <c r="D676" s="131"/>
      <c r="E676" s="131"/>
    </row>
    <row r="677" spans="3:5" x14ac:dyDescent="0.25">
      <c r="C677" s="131"/>
      <c r="D677" s="131"/>
      <c r="E677" s="131"/>
    </row>
    <row r="678" spans="3:5" x14ac:dyDescent="0.25">
      <c r="C678" s="131"/>
      <c r="D678" s="131"/>
      <c r="E678" s="131"/>
    </row>
    <row r="679" spans="3:5" x14ac:dyDescent="0.25">
      <c r="C679" s="131"/>
      <c r="D679" s="131"/>
      <c r="E679" s="131"/>
    </row>
    <row r="680" spans="3:5" x14ac:dyDescent="0.25">
      <c r="C680" s="131"/>
      <c r="D680" s="131"/>
      <c r="E680" s="131"/>
    </row>
    <row r="681" spans="3:5" x14ac:dyDescent="0.25">
      <c r="C681" s="131"/>
      <c r="D681" s="131"/>
      <c r="E681" s="131"/>
    </row>
    <row r="682" spans="3:5" x14ac:dyDescent="0.25">
      <c r="C682" s="131"/>
      <c r="D682" s="131"/>
      <c r="E682" s="131"/>
    </row>
    <row r="683" spans="3:5" x14ac:dyDescent="0.25">
      <c r="C683" s="131"/>
      <c r="D683" s="131"/>
      <c r="E683" s="131"/>
    </row>
    <row r="684" spans="3:5" x14ac:dyDescent="0.25">
      <c r="C684" s="131"/>
      <c r="D684" s="131"/>
      <c r="E684" s="131"/>
    </row>
    <row r="685" spans="3:5" x14ac:dyDescent="0.25">
      <c r="C685" s="131"/>
      <c r="D685" s="131"/>
      <c r="E685" s="131"/>
    </row>
    <row r="686" spans="3:5" x14ac:dyDescent="0.25">
      <c r="C686" s="131"/>
      <c r="D686" s="131"/>
      <c r="E686" s="131"/>
    </row>
    <row r="687" spans="3:5" x14ac:dyDescent="0.25">
      <c r="C687" s="131"/>
      <c r="D687" s="131"/>
      <c r="E687" s="131"/>
    </row>
    <row r="688" spans="3:5" x14ac:dyDescent="0.25">
      <c r="C688" s="131"/>
      <c r="D688" s="131"/>
      <c r="E688" s="131"/>
    </row>
    <row r="689" spans="3:5" x14ac:dyDescent="0.25">
      <c r="C689" s="131"/>
      <c r="D689" s="131"/>
      <c r="E689" s="131"/>
    </row>
    <row r="690" spans="3:5" x14ac:dyDescent="0.25">
      <c r="C690" s="131"/>
      <c r="D690" s="131"/>
      <c r="E690" s="131"/>
    </row>
    <row r="691" spans="3:5" x14ac:dyDescent="0.25">
      <c r="C691" s="131"/>
      <c r="D691" s="131"/>
      <c r="E691" s="131"/>
    </row>
    <row r="692" spans="3:5" x14ac:dyDescent="0.25">
      <c r="C692" s="131"/>
      <c r="D692" s="131"/>
      <c r="E692" s="131"/>
    </row>
    <row r="693" spans="3:5" x14ac:dyDescent="0.25">
      <c r="C693" s="131"/>
      <c r="D693" s="131"/>
      <c r="E693" s="131"/>
    </row>
    <row r="694" spans="3:5" x14ac:dyDescent="0.25">
      <c r="C694" s="131"/>
      <c r="D694" s="131"/>
      <c r="E694" s="131"/>
    </row>
    <row r="695" spans="3:5" x14ac:dyDescent="0.25">
      <c r="C695" s="131"/>
      <c r="D695" s="131"/>
      <c r="E695" s="131"/>
    </row>
    <row r="696" spans="3:5" x14ac:dyDescent="0.25">
      <c r="C696" s="131"/>
      <c r="D696" s="131"/>
      <c r="E696" s="131"/>
    </row>
    <row r="697" spans="3:5" x14ac:dyDescent="0.25">
      <c r="C697" s="131"/>
      <c r="D697" s="131"/>
      <c r="E697" s="131"/>
    </row>
    <row r="698" spans="3:5" x14ac:dyDescent="0.25">
      <c r="C698" s="131"/>
      <c r="D698" s="131"/>
      <c r="E698" s="131"/>
    </row>
    <row r="699" spans="3:5" x14ac:dyDescent="0.25">
      <c r="C699" s="131"/>
      <c r="D699" s="131"/>
      <c r="E699" s="131"/>
    </row>
    <row r="700" spans="3:5" x14ac:dyDescent="0.25">
      <c r="C700" s="131"/>
      <c r="D700" s="131"/>
      <c r="E700" s="131"/>
    </row>
    <row r="701" spans="3:5" x14ac:dyDescent="0.25">
      <c r="C701" s="131"/>
      <c r="D701" s="131"/>
      <c r="E701" s="131"/>
    </row>
    <row r="702" spans="3:5" x14ac:dyDescent="0.25">
      <c r="C702" s="131"/>
      <c r="D702" s="131"/>
      <c r="E702" s="131"/>
    </row>
    <row r="703" spans="3:5" x14ac:dyDescent="0.25">
      <c r="C703" s="131"/>
      <c r="D703" s="131"/>
      <c r="E703" s="131"/>
    </row>
    <row r="704" spans="3:5" x14ac:dyDescent="0.25">
      <c r="C704" s="131"/>
      <c r="D704" s="131"/>
      <c r="E704" s="131"/>
    </row>
    <row r="705" spans="3:5" x14ac:dyDescent="0.25">
      <c r="C705" s="131"/>
      <c r="D705" s="131"/>
      <c r="E705" s="131"/>
    </row>
    <row r="706" spans="3:5" x14ac:dyDescent="0.25">
      <c r="C706" s="131"/>
      <c r="D706" s="131"/>
      <c r="E706" s="131"/>
    </row>
    <row r="707" spans="3:5" x14ac:dyDescent="0.25">
      <c r="C707" s="131"/>
      <c r="D707" s="131"/>
      <c r="E707" s="131"/>
    </row>
    <row r="708" spans="3:5" x14ac:dyDescent="0.25">
      <c r="C708" s="131"/>
      <c r="D708" s="131"/>
      <c r="E708" s="131"/>
    </row>
    <row r="709" spans="3:5" x14ac:dyDescent="0.25">
      <c r="C709" s="131"/>
      <c r="D709" s="131"/>
      <c r="E709" s="131"/>
    </row>
    <row r="710" spans="3:5" x14ac:dyDescent="0.25">
      <c r="C710" s="131"/>
      <c r="D710" s="131"/>
      <c r="E710" s="131"/>
    </row>
    <row r="711" spans="3:5" x14ac:dyDescent="0.25">
      <c r="C711" s="131"/>
      <c r="D711" s="131"/>
      <c r="E711" s="131"/>
    </row>
    <row r="712" spans="3:5" x14ac:dyDescent="0.25">
      <c r="C712" s="131"/>
      <c r="D712" s="131"/>
      <c r="E712" s="131"/>
    </row>
    <row r="713" spans="3:5" x14ac:dyDescent="0.25">
      <c r="C713" s="131"/>
      <c r="D713" s="131"/>
      <c r="E713" s="131"/>
    </row>
    <row r="714" spans="3:5" x14ac:dyDescent="0.25">
      <c r="C714" s="131"/>
      <c r="D714" s="131"/>
      <c r="E714" s="131"/>
    </row>
    <row r="715" spans="3:5" x14ac:dyDescent="0.25">
      <c r="C715" s="131"/>
      <c r="D715" s="131"/>
      <c r="E715" s="131"/>
    </row>
    <row r="716" spans="3:5" x14ac:dyDescent="0.25">
      <c r="C716" s="131"/>
      <c r="D716" s="131"/>
      <c r="E716" s="131"/>
    </row>
    <row r="717" spans="3:5" x14ac:dyDescent="0.25">
      <c r="C717" s="131"/>
      <c r="D717" s="131"/>
      <c r="E717" s="131"/>
    </row>
    <row r="718" spans="3:5" x14ac:dyDescent="0.25">
      <c r="C718" s="131"/>
      <c r="D718" s="131"/>
      <c r="E718" s="131"/>
    </row>
    <row r="719" spans="3:5" x14ac:dyDescent="0.25">
      <c r="C719" s="131"/>
      <c r="D719" s="131"/>
      <c r="E719" s="131"/>
    </row>
    <row r="720" spans="3:5" x14ac:dyDescent="0.25">
      <c r="C720" s="131"/>
      <c r="D720" s="131"/>
      <c r="E720" s="131"/>
    </row>
    <row r="721" spans="3:5" x14ac:dyDescent="0.25">
      <c r="C721" s="131"/>
      <c r="D721" s="131"/>
      <c r="E721" s="131"/>
    </row>
    <row r="722" spans="3:5" x14ac:dyDescent="0.25">
      <c r="C722" s="131"/>
      <c r="D722" s="131"/>
      <c r="E722" s="131"/>
    </row>
    <row r="723" spans="3:5" x14ac:dyDescent="0.25">
      <c r="C723" s="131"/>
      <c r="D723" s="131"/>
      <c r="E723" s="131"/>
    </row>
    <row r="724" spans="3:5" x14ac:dyDescent="0.25">
      <c r="C724" s="131"/>
      <c r="D724" s="131"/>
      <c r="E724" s="131"/>
    </row>
    <row r="725" spans="3:5" x14ac:dyDescent="0.25">
      <c r="C725" s="131"/>
      <c r="D725" s="131"/>
      <c r="E725" s="131"/>
    </row>
    <row r="726" spans="3:5" x14ac:dyDescent="0.25">
      <c r="C726" s="131"/>
      <c r="D726" s="131"/>
      <c r="E726" s="131"/>
    </row>
    <row r="727" spans="3:5" x14ac:dyDescent="0.25">
      <c r="C727" s="131"/>
      <c r="D727" s="131"/>
      <c r="E727" s="131"/>
    </row>
    <row r="728" spans="3:5" x14ac:dyDescent="0.25">
      <c r="C728" s="131"/>
      <c r="D728" s="131"/>
      <c r="E728" s="131"/>
    </row>
    <row r="729" spans="3:5" x14ac:dyDescent="0.25">
      <c r="C729" s="131"/>
      <c r="D729" s="131"/>
      <c r="E729" s="131"/>
    </row>
    <row r="730" spans="3:5" x14ac:dyDescent="0.25">
      <c r="C730" s="131"/>
      <c r="D730" s="131"/>
      <c r="E730" s="131"/>
    </row>
    <row r="731" spans="3:5" x14ac:dyDescent="0.25">
      <c r="C731" s="131"/>
      <c r="D731" s="131"/>
      <c r="E731" s="131"/>
    </row>
    <row r="732" spans="3:5" x14ac:dyDescent="0.25">
      <c r="C732" s="131"/>
      <c r="D732" s="131"/>
      <c r="E732" s="131"/>
    </row>
    <row r="733" spans="3:5" x14ac:dyDescent="0.25">
      <c r="C733" s="131"/>
      <c r="D733" s="131"/>
      <c r="E733" s="131"/>
    </row>
    <row r="734" spans="3:5" x14ac:dyDescent="0.25">
      <c r="C734" s="131"/>
      <c r="D734" s="131"/>
      <c r="E734" s="131"/>
    </row>
    <row r="735" spans="3:5" x14ac:dyDescent="0.25">
      <c r="C735" s="131"/>
      <c r="D735" s="131"/>
      <c r="E735" s="131"/>
    </row>
    <row r="736" spans="3:5" x14ac:dyDescent="0.25">
      <c r="C736" s="131"/>
      <c r="D736" s="131"/>
      <c r="E736" s="131"/>
    </row>
    <row r="737" spans="3:5" x14ac:dyDescent="0.25">
      <c r="C737" s="131"/>
      <c r="D737" s="131"/>
      <c r="E737" s="131"/>
    </row>
    <row r="738" spans="3:5" x14ac:dyDescent="0.25">
      <c r="C738" s="131"/>
      <c r="D738" s="131"/>
      <c r="E738" s="131"/>
    </row>
    <row r="739" spans="3:5" x14ac:dyDescent="0.25">
      <c r="C739" s="131"/>
      <c r="D739" s="131"/>
      <c r="E739" s="131"/>
    </row>
    <row r="740" spans="3:5" x14ac:dyDescent="0.25">
      <c r="C740" s="131"/>
      <c r="D740" s="131"/>
      <c r="E740" s="131"/>
    </row>
    <row r="741" spans="3:5" x14ac:dyDescent="0.25">
      <c r="C741" s="131"/>
      <c r="D741" s="131"/>
      <c r="E741" s="131"/>
    </row>
    <row r="742" spans="3:5" x14ac:dyDescent="0.25">
      <c r="C742" s="131"/>
      <c r="D742" s="131"/>
      <c r="E742" s="131"/>
    </row>
    <row r="743" spans="3:5" x14ac:dyDescent="0.25">
      <c r="C743" s="131"/>
      <c r="D743" s="131"/>
      <c r="E743" s="131"/>
    </row>
    <row r="744" spans="3:5" x14ac:dyDescent="0.25">
      <c r="C744" s="131"/>
      <c r="D744" s="131"/>
      <c r="E744" s="131"/>
    </row>
    <row r="745" spans="3:5" x14ac:dyDescent="0.25">
      <c r="C745" s="131"/>
      <c r="D745" s="131"/>
      <c r="E745" s="131"/>
    </row>
    <row r="746" spans="3:5" x14ac:dyDescent="0.25">
      <c r="C746" s="131"/>
      <c r="D746" s="131"/>
      <c r="E746" s="131"/>
    </row>
    <row r="747" spans="3:5" x14ac:dyDescent="0.25">
      <c r="C747" s="131"/>
      <c r="D747" s="131"/>
      <c r="E747" s="131"/>
    </row>
    <row r="748" spans="3:5" x14ac:dyDescent="0.25">
      <c r="C748" s="131"/>
      <c r="D748" s="131"/>
      <c r="E748" s="131"/>
    </row>
    <row r="749" spans="3:5" x14ac:dyDescent="0.25">
      <c r="C749" s="131"/>
      <c r="D749" s="131"/>
      <c r="E749" s="131"/>
    </row>
    <row r="750" spans="3:5" x14ac:dyDescent="0.25">
      <c r="C750" s="131"/>
      <c r="D750" s="131"/>
      <c r="E750" s="131"/>
    </row>
    <row r="751" spans="3:5" x14ac:dyDescent="0.25">
      <c r="C751" s="131"/>
      <c r="D751" s="131"/>
      <c r="E751" s="131"/>
    </row>
    <row r="752" spans="3:5" x14ac:dyDescent="0.25">
      <c r="C752" s="131"/>
      <c r="D752" s="131"/>
      <c r="E752" s="131"/>
    </row>
    <row r="753" spans="3:5" x14ac:dyDescent="0.25">
      <c r="C753" s="131"/>
      <c r="D753" s="131"/>
      <c r="E753" s="131"/>
    </row>
    <row r="754" spans="3:5" x14ac:dyDescent="0.25">
      <c r="C754" s="131"/>
      <c r="D754" s="131"/>
      <c r="E754" s="131"/>
    </row>
    <row r="755" spans="3:5" x14ac:dyDescent="0.25">
      <c r="C755" s="131"/>
      <c r="D755" s="131"/>
      <c r="E755" s="131"/>
    </row>
    <row r="756" spans="3:5" x14ac:dyDescent="0.25">
      <c r="C756" s="131"/>
      <c r="D756" s="131"/>
      <c r="E756" s="131"/>
    </row>
    <row r="757" spans="3:5" x14ac:dyDescent="0.25">
      <c r="C757" s="131"/>
      <c r="D757" s="131"/>
      <c r="E757" s="131"/>
    </row>
    <row r="758" spans="3:5" x14ac:dyDescent="0.25">
      <c r="C758" s="131"/>
      <c r="D758" s="131"/>
      <c r="E758" s="131"/>
    </row>
    <row r="759" spans="3:5" x14ac:dyDescent="0.25">
      <c r="C759" s="131"/>
      <c r="D759" s="131"/>
      <c r="E759" s="131"/>
    </row>
    <row r="760" spans="3:5" x14ac:dyDescent="0.25">
      <c r="C760" s="131"/>
      <c r="D760" s="131"/>
      <c r="E760" s="131"/>
    </row>
    <row r="761" spans="3:5" x14ac:dyDescent="0.25">
      <c r="C761" s="131"/>
      <c r="D761" s="131"/>
      <c r="E761" s="131"/>
    </row>
    <row r="762" spans="3:5" x14ac:dyDescent="0.25">
      <c r="C762" s="131"/>
      <c r="D762" s="131"/>
      <c r="E762" s="131"/>
    </row>
    <row r="763" spans="3:5" x14ac:dyDescent="0.25">
      <c r="C763" s="131"/>
      <c r="D763" s="131"/>
      <c r="E763" s="131"/>
    </row>
    <row r="764" spans="3:5" x14ac:dyDescent="0.25">
      <c r="C764" s="131"/>
      <c r="D764" s="131"/>
      <c r="E764" s="131"/>
    </row>
    <row r="765" spans="3:5" x14ac:dyDescent="0.25">
      <c r="C765" s="131"/>
      <c r="D765" s="131"/>
      <c r="E765" s="131"/>
    </row>
    <row r="766" spans="3:5" x14ac:dyDescent="0.25">
      <c r="C766" s="131"/>
      <c r="D766" s="131"/>
      <c r="E766" s="131"/>
    </row>
    <row r="767" spans="3:5" x14ac:dyDescent="0.25">
      <c r="C767" s="131"/>
      <c r="D767" s="131"/>
      <c r="E767" s="131"/>
    </row>
    <row r="768" spans="3:5" x14ac:dyDescent="0.25">
      <c r="C768" s="131"/>
      <c r="D768" s="131"/>
      <c r="E768" s="131"/>
    </row>
    <row r="769" spans="3:5" x14ac:dyDescent="0.25">
      <c r="C769" s="131"/>
      <c r="D769" s="131"/>
      <c r="E769" s="131"/>
    </row>
    <row r="770" spans="3:5" x14ac:dyDescent="0.25">
      <c r="C770" s="131"/>
      <c r="D770" s="131"/>
      <c r="E770" s="131"/>
    </row>
    <row r="771" spans="3:5" x14ac:dyDescent="0.25">
      <c r="C771" s="131"/>
      <c r="D771" s="131"/>
      <c r="E771" s="131"/>
    </row>
    <row r="772" spans="3:5" x14ac:dyDescent="0.25">
      <c r="C772" s="131"/>
      <c r="D772" s="131"/>
      <c r="E772" s="131"/>
    </row>
    <row r="773" spans="3:5" x14ac:dyDescent="0.25">
      <c r="C773" s="131"/>
      <c r="D773" s="131"/>
      <c r="E773" s="131"/>
    </row>
    <row r="774" spans="3:5" x14ac:dyDescent="0.25">
      <c r="C774" s="131"/>
      <c r="D774" s="131"/>
      <c r="E774" s="131"/>
    </row>
    <row r="775" spans="3:5" x14ac:dyDescent="0.25">
      <c r="C775" s="131"/>
      <c r="D775" s="131"/>
      <c r="E775" s="131"/>
    </row>
    <row r="776" spans="3:5" x14ac:dyDescent="0.25">
      <c r="C776" s="131"/>
      <c r="D776" s="131"/>
      <c r="E776" s="131"/>
    </row>
    <row r="777" spans="3:5" x14ac:dyDescent="0.25">
      <c r="C777" s="131"/>
      <c r="D777" s="131"/>
      <c r="E777" s="131"/>
    </row>
    <row r="778" spans="3:5" x14ac:dyDescent="0.25">
      <c r="C778" s="131"/>
      <c r="D778" s="131"/>
      <c r="E778" s="131"/>
    </row>
    <row r="779" spans="3:5" x14ac:dyDescent="0.25">
      <c r="C779" s="131"/>
      <c r="D779" s="131"/>
      <c r="E779" s="131"/>
    </row>
    <row r="780" spans="3:5" x14ac:dyDescent="0.25">
      <c r="C780" s="131"/>
      <c r="D780" s="131"/>
      <c r="E780" s="131"/>
    </row>
    <row r="781" spans="3:5" x14ac:dyDescent="0.25">
      <c r="C781" s="131"/>
      <c r="D781" s="131"/>
      <c r="E781" s="131"/>
    </row>
    <row r="782" spans="3:5" x14ac:dyDescent="0.25">
      <c r="C782" s="131"/>
      <c r="D782" s="131"/>
      <c r="E782" s="131"/>
    </row>
    <row r="783" spans="3:5" x14ac:dyDescent="0.25">
      <c r="C783" s="131"/>
      <c r="D783" s="131"/>
      <c r="E783" s="131"/>
    </row>
    <row r="784" spans="3:5" x14ac:dyDescent="0.25">
      <c r="C784" s="131"/>
      <c r="D784" s="131"/>
      <c r="E784" s="131"/>
    </row>
    <row r="785" spans="3:5" x14ac:dyDescent="0.25">
      <c r="C785" s="131"/>
      <c r="D785" s="131"/>
      <c r="E785" s="131"/>
    </row>
    <row r="786" spans="3:5" x14ac:dyDescent="0.25">
      <c r="C786" s="131"/>
      <c r="D786" s="131"/>
      <c r="E786" s="131"/>
    </row>
    <row r="787" spans="3:5" x14ac:dyDescent="0.25">
      <c r="C787" s="131"/>
      <c r="D787" s="131"/>
      <c r="E787" s="131"/>
    </row>
    <row r="788" spans="3:5" x14ac:dyDescent="0.25">
      <c r="C788" s="131"/>
      <c r="D788" s="131"/>
      <c r="E788" s="131"/>
    </row>
    <row r="789" spans="3:5" x14ac:dyDescent="0.25">
      <c r="C789" s="131"/>
      <c r="D789" s="131"/>
      <c r="E789" s="131"/>
    </row>
    <row r="790" spans="3:5" x14ac:dyDescent="0.25">
      <c r="C790" s="131"/>
      <c r="D790" s="131"/>
      <c r="E790" s="131"/>
    </row>
    <row r="791" spans="3:5" x14ac:dyDescent="0.25">
      <c r="C791" s="131"/>
      <c r="D791" s="131"/>
      <c r="E791" s="131"/>
    </row>
    <row r="792" spans="3:5" x14ac:dyDescent="0.25">
      <c r="C792" s="131"/>
      <c r="D792" s="131"/>
      <c r="E792" s="131"/>
    </row>
    <row r="793" spans="3:5" x14ac:dyDescent="0.25">
      <c r="C793" s="131"/>
      <c r="D793" s="131"/>
      <c r="E793" s="131"/>
    </row>
    <row r="794" spans="3:5" x14ac:dyDescent="0.25">
      <c r="C794" s="131"/>
      <c r="D794" s="131"/>
      <c r="E794" s="131"/>
    </row>
    <row r="795" spans="3:5" x14ac:dyDescent="0.25">
      <c r="C795" s="131"/>
      <c r="D795" s="131"/>
      <c r="E795" s="131"/>
    </row>
    <row r="796" spans="3:5" x14ac:dyDescent="0.25">
      <c r="C796" s="131"/>
      <c r="D796" s="131"/>
      <c r="E796" s="131"/>
    </row>
    <row r="797" spans="3:5" x14ac:dyDescent="0.25">
      <c r="C797" s="131"/>
      <c r="D797" s="131"/>
      <c r="E797" s="131"/>
    </row>
    <row r="798" spans="3:5" x14ac:dyDescent="0.25">
      <c r="C798" s="131"/>
      <c r="D798" s="131"/>
      <c r="E798" s="131"/>
    </row>
    <row r="799" spans="3:5" x14ac:dyDescent="0.25">
      <c r="C799" s="131"/>
      <c r="D799" s="131"/>
      <c r="E799" s="131"/>
    </row>
    <row r="800" spans="3:5" x14ac:dyDescent="0.25">
      <c r="C800" s="131"/>
      <c r="D800" s="131"/>
      <c r="E800" s="131"/>
    </row>
    <row r="801" spans="3:5" x14ac:dyDescent="0.25">
      <c r="C801" s="131"/>
      <c r="D801" s="131"/>
      <c r="E801" s="131"/>
    </row>
    <row r="802" spans="3:5" x14ac:dyDescent="0.25">
      <c r="C802" s="131"/>
      <c r="D802" s="131"/>
      <c r="E802" s="131"/>
    </row>
    <row r="803" spans="3:5" x14ac:dyDescent="0.25">
      <c r="C803" s="131"/>
      <c r="D803" s="131"/>
      <c r="E803" s="131"/>
    </row>
    <row r="804" spans="3:5" x14ac:dyDescent="0.25">
      <c r="C804" s="131"/>
      <c r="D804" s="131"/>
      <c r="E804" s="131"/>
    </row>
    <row r="805" spans="3:5" x14ac:dyDescent="0.25">
      <c r="C805" s="131"/>
      <c r="D805" s="131"/>
      <c r="E805" s="131"/>
    </row>
    <row r="806" spans="3:5" x14ac:dyDescent="0.25">
      <c r="C806" s="131"/>
      <c r="D806" s="131"/>
      <c r="E806" s="131"/>
    </row>
    <row r="807" spans="3:5" x14ac:dyDescent="0.25">
      <c r="C807" s="131"/>
      <c r="D807" s="131"/>
      <c r="E807" s="131"/>
    </row>
    <row r="808" spans="3:5" x14ac:dyDescent="0.25">
      <c r="C808" s="131"/>
      <c r="D808" s="131"/>
      <c r="E808" s="131"/>
    </row>
    <row r="809" spans="3:5" x14ac:dyDescent="0.25">
      <c r="C809" s="131"/>
      <c r="D809" s="131"/>
      <c r="E809" s="131"/>
    </row>
    <row r="810" spans="3:5" x14ac:dyDescent="0.25">
      <c r="C810" s="131"/>
      <c r="D810" s="131"/>
      <c r="E810" s="131"/>
    </row>
    <row r="811" spans="3:5" x14ac:dyDescent="0.25">
      <c r="C811" s="131"/>
      <c r="D811" s="131"/>
      <c r="E811" s="131"/>
    </row>
    <row r="812" spans="3:5" x14ac:dyDescent="0.25">
      <c r="C812" s="131"/>
      <c r="D812" s="131"/>
      <c r="E812" s="131"/>
    </row>
    <row r="813" spans="3:5" x14ac:dyDescent="0.25">
      <c r="C813" s="131"/>
      <c r="D813" s="131"/>
      <c r="E813" s="131"/>
    </row>
  </sheetData>
  <autoFilter ref="B1:G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34</vt:i4>
      </vt:variant>
    </vt:vector>
  </HeadingPairs>
  <TitlesOfParts>
    <vt:vector size="60" baseType="lpstr">
      <vt:lpstr>Data Entry Form</vt:lpstr>
      <vt:lpstr>Build-QC Display</vt:lpstr>
      <vt:lpstr>Complete PFL Display</vt:lpstr>
      <vt:lpstr>Material Records</vt:lpstr>
      <vt:lpstr>Pressure Test Records</vt:lpstr>
      <vt:lpstr>Issues-Errors</vt:lpstr>
      <vt:lpstr>Records Matrix - NatGrid</vt:lpstr>
      <vt:lpstr>LookUp Tables</vt:lpstr>
      <vt:lpstr>PFL Template Updates</vt:lpstr>
      <vt:lpstr>Elbow Length</vt:lpstr>
      <vt:lpstr>Length LookUp</vt:lpstr>
      <vt:lpstr>Feature Types</vt:lpstr>
      <vt:lpstr>Flange Length</vt:lpstr>
      <vt:lpstr>Tee Length</vt:lpstr>
      <vt:lpstr>Reducer Length</vt:lpstr>
      <vt:lpstr>Cap Length</vt:lpstr>
      <vt:lpstr>Cross Length</vt:lpstr>
      <vt:lpstr>Valve Length</vt:lpstr>
      <vt:lpstr>Records Matrix - NWE</vt:lpstr>
      <vt:lpstr>Records Summary</vt:lpstr>
      <vt:lpstr>Dropdown Menu</vt:lpstr>
      <vt:lpstr>Length Lookup Menu</vt:lpstr>
      <vt:lpstr>WorkFlow Menu</vt:lpstr>
      <vt:lpstr>Records Matrix - NatGrid SQL2</vt:lpstr>
      <vt:lpstr>Record Matrix Menu</vt:lpstr>
      <vt:lpstr>Records Matrix - NatGrid SQL</vt:lpstr>
      <vt:lpstr>Branch_Connect</vt:lpstr>
      <vt:lpstr>Cap</vt:lpstr>
      <vt:lpstr>Casing</vt:lpstr>
      <vt:lpstr>Compressor</vt:lpstr>
      <vt:lpstr>Coupling</vt:lpstr>
      <vt:lpstr>Cross</vt:lpstr>
      <vt:lpstr>Drip</vt:lpstr>
      <vt:lpstr>Dust_Receiver</vt:lpstr>
      <vt:lpstr>Elbow</vt:lpstr>
      <vt:lpstr>Field_Bend</vt:lpstr>
      <vt:lpstr>Flange</vt:lpstr>
      <vt:lpstr>Gas</vt:lpstr>
      <vt:lpstr>Heater</vt:lpstr>
      <vt:lpstr>Joint</vt:lpstr>
      <vt:lpstr>Manifold</vt:lpstr>
      <vt:lpstr>Meter</vt:lpstr>
      <vt:lpstr>MFG_Bend</vt:lpstr>
      <vt:lpstr>Nipple</vt:lpstr>
      <vt:lpstr>No_Casing</vt:lpstr>
      <vt:lpstr>PCF</vt:lpstr>
      <vt:lpstr>Pipe</vt:lpstr>
      <vt:lpstr>Reducer</vt:lpstr>
      <vt:lpstr>Regulator</vt:lpstr>
      <vt:lpstr>Relief_Valve</vt:lpstr>
      <vt:lpstr>Saddle</vt:lpstr>
      <vt:lpstr>Scrubber</vt:lpstr>
      <vt:lpstr>Separator</vt:lpstr>
      <vt:lpstr>Sleeve</vt:lpstr>
      <vt:lpstr>Strainer</vt:lpstr>
      <vt:lpstr>Swage</vt:lpstr>
      <vt:lpstr>Tap</vt:lpstr>
      <vt:lpstr>Tee</vt:lpstr>
      <vt:lpstr>Union</vt:lpstr>
      <vt:lpstr>Valve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Chu</dc:creator>
  <cp:lastModifiedBy>Thien Chu</cp:lastModifiedBy>
  <dcterms:created xsi:type="dcterms:W3CDTF">2017-03-09T18:28:39Z</dcterms:created>
  <dcterms:modified xsi:type="dcterms:W3CDTF">2019-02-01T20:57:21Z</dcterms:modified>
</cp:coreProperties>
</file>