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ejaih\Downloads\"/>
    </mc:Choice>
  </mc:AlternateContent>
  <xr:revisionPtr revIDLastSave="0" documentId="13_ncr:1_{00C92952-6A44-4583-8E87-02FAC1362A34}" xr6:coauthVersionLast="47" xr6:coauthVersionMax="47" xr10:uidLastSave="{00000000-0000-0000-0000-000000000000}"/>
  <bookViews>
    <workbookView xWindow="-108" yWindow="-108" windowWidth="23256" windowHeight="13176" tabRatio="525" activeTab="1" xr2:uid="{00000000-000D-0000-FFFF-FFFF00000000}"/>
  </bookViews>
  <sheets>
    <sheet name="Key" sheetId="16" r:id="rId1"/>
    <sheet name=" County Projections" sheetId="18" r:id="rId2"/>
  </sheets>
  <definedNames>
    <definedName name="_xlnm._FilterDatabase" localSheetId="1" hidden="1">' County Projections'!$A$1:$B$101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8" l="1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2" i="18"/>
</calcChain>
</file>

<file path=xl/sharedStrings.xml><?xml version="1.0" encoding="utf-8"?>
<sst xmlns="http://schemas.openxmlformats.org/spreadsheetml/2006/main" count="314" uniqueCount="181">
  <si>
    <t>About this file</t>
  </si>
  <si>
    <r>
      <t xml:space="preserve">This file contains 2019 historical </t>
    </r>
    <r>
      <rPr>
        <u/>
        <sz val="11"/>
        <rFont val="Calibri"/>
        <family val="2"/>
      </rPr>
      <t>food insecurity</t>
    </r>
    <r>
      <rPr>
        <sz val="11"/>
        <rFont val="Calibri"/>
        <family val="2"/>
      </rPr>
      <t xml:space="preserve"> estimates from </t>
    </r>
    <r>
      <rPr>
        <i/>
        <sz val="11"/>
        <rFont val="Calibri"/>
        <family val="2"/>
      </rPr>
      <t xml:space="preserve">Map the Meal Gap </t>
    </r>
    <r>
      <rPr>
        <sz val="11"/>
        <rFont val="Calibri"/>
        <family val="2"/>
      </rPr>
      <t>(see map.feedingamerica.org)</t>
    </r>
    <r>
      <rPr>
        <i/>
        <sz val="11"/>
        <rFont val="Calibri"/>
        <family val="2"/>
      </rPr>
      <t xml:space="preserve"> </t>
    </r>
    <r>
      <rPr>
        <sz val="11"/>
        <rFont val="Calibri"/>
        <family val="2"/>
      </rPr>
      <t xml:space="preserve">plus projections of food insecurity levels for 2020 and 2021 in response to projected changes to annual unemployment and poverty because of COVID-19. Note that 2019 historical estimates and 2020/2021 projections of </t>
    </r>
    <r>
      <rPr>
        <u/>
        <sz val="11"/>
        <rFont val="Calibri"/>
        <family val="2"/>
      </rPr>
      <t>very low food security</t>
    </r>
    <r>
      <rPr>
        <sz val="11"/>
        <rFont val="Calibri"/>
        <family val="2"/>
      </rPr>
      <t xml:space="preserve"> (a more severe level of food insecurity) are available in a separate file.
For additional information about methodology and approach, see Feeding America FI Projection Methods &amp; FAQ.
For questions, contact research@feedingamerica.org</t>
    </r>
  </si>
  <si>
    <t>Version/Updates</t>
  </si>
  <si>
    <t>Note</t>
  </si>
  <si>
    <t>Recommended Citation</t>
  </si>
  <si>
    <t xml:space="preserve">Gundersen, C., M. Hake, A. Dewey, E. Engelhard (2021). The Impact of the Coronavirus on Food Insecurity in 2020 &amp; 2021, Update March 2021 [Data file and FAQ]. Available from Feeding America: research@feedingamerica.org. </t>
  </si>
  <si>
    <t>Tab</t>
  </si>
  <si>
    <t>County</t>
  </si>
  <si>
    <t>District</t>
  </si>
  <si>
    <t>State</t>
  </si>
  <si>
    <t>State data are aggregates of district estimates</t>
  </si>
  <si>
    <t>Feeding America Member Service Area</t>
  </si>
  <si>
    <t>Service area data are aggregates of county estimates</t>
  </si>
  <si>
    <t>Variable</t>
  </si>
  <si>
    <t>Source</t>
  </si>
  <si>
    <t>Year</t>
  </si>
  <si>
    <t>Estimate Type</t>
  </si>
  <si>
    <t>Definition</t>
  </si>
  <si>
    <t>Total Population</t>
  </si>
  <si>
    <t>American Community Survey (ACS)</t>
  </si>
  <si>
    <t>2015-19</t>
  </si>
  <si>
    <t>Historical</t>
  </si>
  <si>
    <t xml:space="preserve">Total population </t>
  </si>
  <si>
    <t>2019 Food Insecurity %</t>
  </si>
  <si>
    <t>Feeding America</t>
  </si>
  <si>
    <t>Estimated percentage of the total population in food-insecure households</t>
  </si>
  <si>
    <t>2019 Food Insecurity #</t>
  </si>
  <si>
    <t>Estimated number of persons in food-insecure households</t>
  </si>
  <si>
    <t>[Revised Projections – March 2021] 2020/2021 Food Insecurity %</t>
  </si>
  <si>
    <t>2020/2021</t>
  </si>
  <si>
    <t>Projection</t>
  </si>
  <si>
    <t>Projected percentage of the total population in food-insecure households per Revised Projections – March 2021</t>
  </si>
  <si>
    <t>[Revised Projections – March 2021] 2020/2021 Food Insecurity #</t>
  </si>
  <si>
    <t>Projected number of total persons in food-insecure households per Revised Projections – March 2021</t>
  </si>
  <si>
    <t>[Revised Projections – March 2021] 2020/2021 Food Insecurity % Change</t>
  </si>
  <si>
    <t>Percentage change in the projected overall food insecurity rate between 2019 and 2020 (2019 and 2021) per Revised Projections – March 2021</t>
  </si>
  <si>
    <t>[Revised Projections – March 2021] 2020/2021 Food Insecurity # Change</t>
  </si>
  <si>
    <t>Projected additional number of total persons in food-insecure households per Revised Projections – March 2021</t>
  </si>
  <si>
    <t>[Revised Projections – March 2021] 2020/2021 Adjusted Annual Unemployment Change</t>
  </si>
  <si>
    <t>Bureau of Labor Statistics; Feeding America</t>
  </si>
  <si>
    <t>Projected percentage point change in the local annual unemployment rate per Revised Projections – March 2021</t>
  </si>
  <si>
    <t>Total Child Population</t>
  </si>
  <si>
    <t>ACS</t>
  </si>
  <si>
    <t>Total child population</t>
  </si>
  <si>
    <t>2019 Child Food Insecurity %</t>
  </si>
  <si>
    <t>Estimated percentage of the child population in food-insecure households</t>
  </si>
  <si>
    <t>2019 Child Food Insecurity #</t>
  </si>
  <si>
    <t>Estimated number of children in food-insecure households</t>
  </si>
  <si>
    <t>[Revised Projections – March 2021] 2020/2021 Child Food Insecurity %</t>
  </si>
  <si>
    <t>Projected percentage of the child population in food-insecure households per Revised Projections – March 2021</t>
  </si>
  <si>
    <t>[Revised Projections – March 2021] 2020/2021 Child Food Insecurity #</t>
  </si>
  <si>
    <t>Projected number of children in food-insecure households per Revised Projections – March 2021</t>
  </si>
  <si>
    <t>[Revised Projections – March 2021] 2020/2021 Child Food Insecurity % Change</t>
  </si>
  <si>
    <t>Percentage change in the projected child food insecurity rate between 2019 and 2020 (2019 and 2021) per Revised Projections – March 2021</t>
  </si>
  <si>
    <t>[Revised Projections – March 2021] 2020/2021 Child Food Insecurity # Change</t>
  </si>
  <si>
    <t>Projected additional number of children in food-insecure households per Revised Projections – March 2021</t>
  </si>
  <si>
    <t>Note: Revised Projections – March 2021 assumes a national annual unemployment rate for 2020 of 9.2% (5.5 percentage points higher than 2019), a national annual unemployment rate for 2021 of 6.7% (3.0 percentage points higher than 2019),  a national annual poverty rate for 2020 of 11.1% (0.6 percentage points higher than 2019), and a national annual poverty rate for 2021 of 12.0% (1.5 percentage points higher than 2019). Local food insecurity projections are based on the change in unemployment, using local levels of unemployment, and the change in poverty at the national level.</t>
  </si>
  <si>
    <t>For additional information about methodology and approach, see Feeding America FI Projection Methods &amp; FAQ.</t>
  </si>
  <si>
    <t>Contact: research@feedingamerica.org</t>
  </si>
  <si>
    <t xml:space="preserve">On 3/24/21, Feeding America released this file with new projections for 2021 and revised projections for 2020. This file replaces revised projections for 2020 that were released in October 2020. On 4/12/21 we updated this file to include the recommended citation. </t>
  </si>
  <si>
    <t>On 6/29/21 we updated this file to correct for small errors in 2019 child food insecurity rates and numbers in the States - 2020 and 2021 Projections tabs.</t>
  </si>
  <si>
    <t>This file (labeled FANO Projections - March 2021 - Food Insecurity) replaces all previous versions</t>
  </si>
  <si>
    <t>This file (labeled FANO Projections - March 2021 - Food Insecurity - v2) replaces all previous versions</t>
  </si>
  <si>
    <t>2019 Cost per Meal</t>
  </si>
  <si>
    <t xml:space="preserve">Alamance  </t>
  </si>
  <si>
    <t xml:space="preserve">Alexander  </t>
  </si>
  <si>
    <t xml:space="preserve">Alleghany  </t>
  </si>
  <si>
    <t xml:space="preserve">Anson  </t>
  </si>
  <si>
    <t xml:space="preserve">Ashe  </t>
  </si>
  <si>
    <t xml:space="preserve">Avery  </t>
  </si>
  <si>
    <t xml:space="preserve">Beaufort  </t>
  </si>
  <si>
    <t xml:space="preserve">Bertie  </t>
  </si>
  <si>
    <t xml:space="preserve">Bladen  </t>
  </si>
  <si>
    <t xml:space="preserve">Brunswick  </t>
  </si>
  <si>
    <t xml:space="preserve">Buncombe  </t>
  </si>
  <si>
    <t xml:space="preserve">Burke  </t>
  </si>
  <si>
    <t xml:space="preserve">Cabarrus  </t>
  </si>
  <si>
    <t xml:space="preserve">Caldwell  </t>
  </si>
  <si>
    <t xml:space="preserve">Camden  </t>
  </si>
  <si>
    <t xml:space="preserve">Carteret  </t>
  </si>
  <si>
    <t xml:space="preserve">Caswell  </t>
  </si>
  <si>
    <t xml:space="preserve">Catawba  </t>
  </si>
  <si>
    <t xml:space="preserve">Chatham  </t>
  </si>
  <si>
    <t xml:space="preserve">Cherokee  </t>
  </si>
  <si>
    <t xml:space="preserve">Chowan  </t>
  </si>
  <si>
    <t xml:space="preserve">Clay  </t>
  </si>
  <si>
    <t xml:space="preserve">Cleveland  </t>
  </si>
  <si>
    <t xml:space="preserve">Columbus  </t>
  </si>
  <si>
    <t xml:space="preserve">Craven  </t>
  </si>
  <si>
    <t xml:space="preserve">Cumberland  </t>
  </si>
  <si>
    <t xml:space="preserve">Currituck  </t>
  </si>
  <si>
    <t xml:space="preserve">Dare  </t>
  </si>
  <si>
    <t xml:space="preserve">Davidson  </t>
  </si>
  <si>
    <t xml:space="preserve">Davie  </t>
  </si>
  <si>
    <t xml:space="preserve">Duplin  </t>
  </si>
  <si>
    <t xml:space="preserve">Durham  </t>
  </si>
  <si>
    <t xml:space="preserve">Edgecombe  </t>
  </si>
  <si>
    <t xml:space="preserve">Forsyth  </t>
  </si>
  <si>
    <t xml:space="preserve">Franklin  </t>
  </si>
  <si>
    <t xml:space="preserve">Gaston  </t>
  </si>
  <si>
    <t xml:space="preserve">Gates  </t>
  </si>
  <si>
    <t xml:space="preserve">Graham  </t>
  </si>
  <si>
    <t xml:space="preserve">Granville  </t>
  </si>
  <si>
    <t xml:space="preserve">Greene  </t>
  </si>
  <si>
    <t xml:space="preserve">Guilford  </t>
  </si>
  <si>
    <t xml:space="preserve">Halifax  </t>
  </si>
  <si>
    <t xml:space="preserve">Harnett  </t>
  </si>
  <si>
    <t xml:space="preserve">Haywood  </t>
  </si>
  <si>
    <t xml:space="preserve">Henderson  </t>
  </si>
  <si>
    <t xml:space="preserve">Hertford  </t>
  </si>
  <si>
    <t xml:space="preserve">Hoke  </t>
  </si>
  <si>
    <t xml:space="preserve">Hyde  </t>
  </si>
  <si>
    <t xml:space="preserve">Iredell  </t>
  </si>
  <si>
    <t xml:space="preserve">Jackson  </t>
  </si>
  <si>
    <t xml:space="preserve">Johnston  </t>
  </si>
  <si>
    <t xml:space="preserve">Jones  </t>
  </si>
  <si>
    <t xml:space="preserve">Lee  </t>
  </si>
  <si>
    <t xml:space="preserve">Lenoir  </t>
  </si>
  <si>
    <t xml:space="preserve">Lincoln  </t>
  </si>
  <si>
    <t xml:space="preserve">McDowell  </t>
  </si>
  <si>
    <t xml:space="preserve">Macon  </t>
  </si>
  <si>
    <t xml:space="preserve">Madison  </t>
  </si>
  <si>
    <t xml:space="preserve">Martin  </t>
  </si>
  <si>
    <t xml:space="preserve">Mecklenburg  </t>
  </si>
  <si>
    <t xml:space="preserve">Mitchell  </t>
  </si>
  <si>
    <t xml:space="preserve">Montgomery  </t>
  </si>
  <si>
    <t xml:space="preserve">Moore  </t>
  </si>
  <si>
    <t xml:space="preserve">Nash  </t>
  </si>
  <si>
    <t xml:space="preserve">New Hanover  </t>
  </si>
  <si>
    <t xml:space="preserve">Northampton  </t>
  </si>
  <si>
    <t xml:space="preserve">Onslow  </t>
  </si>
  <si>
    <t xml:space="preserve">Orange  </t>
  </si>
  <si>
    <t xml:space="preserve">Pamlico  </t>
  </si>
  <si>
    <t xml:space="preserve">Pasquotank  </t>
  </si>
  <si>
    <t xml:space="preserve">Pender  </t>
  </si>
  <si>
    <t xml:space="preserve">Perquimans  </t>
  </si>
  <si>
    <t xml:space="preserve">Person  </t>
  </si>
  <si>
    <t xml:space="preserve">Pitt  </t>
  </si>
  <si>
    <t xml:space="preserve">Polk  </t>
  </si>
  <si>
    <t xml:space="preserve">Randolph  </t>
  </si>
  <si>
    <t xml:space="preserve">Richmond  </t>
  </si>
  <si>
    <t xml:space="preserve">Robeson  </t>
  </si>
  <si>
    <t xml:space="preserve">Rockingham  </t>
  </si>
  <si>
    <t xml:space="preserve">Rowan  </t>
  </si>
  <si>
    <t xml:space="preserve">Rutherford  </t>
  </si>
  <si>
    <t xml:space="preserve">Sampson  </t>
  </si>
  <si>
    <t xml:space="preserve">Scotland  </t>
  </si>
  <si>
    <t xml:space="preserve">Stanly  </t>
  </si>
  <si>
    <t xml:space="preserve">Stokes  </t>
  </si>
  <si>
    <t xml:space="preserve">Surry  </t>
  </si>
  <si>
    <t xml:space="preserve">Swain  </t>
  </si>
  <si>
    <t xml:space="preserve">Transylvania  </t>
  </si>
  <si>
    <t xml:space="preserve">Tyrrell  </t>
  </si>
  <si>
    <t xml:space="preserve">Union  </t>
  </si>
  <si>
    <t xml:space="preserve">Vance  </t>
  </si>
  <si>
    <t xml:space="preserve">Wake  </t>
  </si>
  <si>
    <t xml:space="preserve">Warren  </t>
  </si>
  <si>
    <t xml:space="preserve">Washington  </t>
  </si>
  <si>
    <t xml:space="preserve">Watauga  </t>
  </si>
  <si>
    <t xml:space="preserve">Wayne  </t>
  </si>
  <si>
    <t xml:space="preserve">Wilkes  </t>
  </si>
  <si>
    <t xml:space="preserve">Wilson  </t>
  </si>
  <si>
    <t xml:space="preserve">Yadkin  </t>
  </si>
  <si>
    <t xml:space="preserve">Yancey  </t>
  </si>
  <si>
    <t>Percent non-Hispanic White</t>
  </si>
  <si>
    <t>Percent Minority</t>
  </si>
  <si>
    <t>Percent Broadband Internet at Home</t>
  </si>
  <si>
    <t>Some College, No Degree</t>
  </si>
  <si>
    <t>Rural-urban Continuum Code</t>
  </si>
  <si>
    <t>FI 2019 Percent</t>
  </si>
  <si>
    <t>2021 FI Percent</t>
  </si>
  <si>
    <t>Hispanic</t>
  </si>
  <si>
    <t>Unemployment Change</t>
  </si>
  <si>
    <t>FI Percent Change</t>
  </si>
  <si>
    <t>HS or GED</t>
  </si>
  <si>
    <t>Percent Less than HS</t>
  </si>
  <si>
    <t>Household Income</t>
  </si>
  <si>
    <t>Region</t>
  </si>
  <si>
    <t>Coastal Plains</t>
  </si>
  <si>
    <t>Piedmont</t>
  </si>
  <si>
    <t>Mountains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</si>
</sst>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9" formatCode="&quot;$&quot;#,##0"/>
  </numFmts>
  <fonts count="36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u/>
      <sz val="11"/>
      <name val="Calibri"/>
      <family val="2"/>
    </font>
    <font>
      <sz val="11"/>
      <color theme="0" tint="-0.34998626667073579"/>
      <name val="Calibri"/>
      <family val="2"/>
    </font>
    <font>
      <b/>
      <sz val="11"/>
      <color theme="0" tint="-0.34998626667073579"/>
      <name val="Calibri"/>
      <family val="2"/>
    </font>
    <font>
      <sz val="11"/>
      <name val="Calibri"/>
    </font>
    <font>
      <sz val="10"/>
      <name val="Verdana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5">
    <xf numFmtId="0" fontId="0" fillId="0" borderId="0"/>
    <xf numFmtId="0" fontId="6" fillId="0" borderId="1"/>
    <xf numFmtId="0" fontId="8" fillId="0" borderId="1"/>
    <xf numFmtId="0" fontId="3" fillId="0" borderId="1"/>
    <xf numFmtId="43" fontId="3" fillId="0" borderId="1" applyFont="0" applyFill="0" applyBorder="0" applyAlignment="0" applyProtection="0"/>
    <xf numFmtId="44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0" fontId="3" fillId="0" borderId="1"/>
    <xf numFmtId="0" fontId="14" fillId="0" borderId="1"/>
    <xf numFmtId="0" fontId="14" fillId="0" borderId="1"/>
    <xf numFmtId="44" fontId="14" fillId="0" borderId="1" applyFont="0" applyFill="0" applyBorder="0" applyAlignment="0" applyProtection="0"/>
    <xf numFmtId="0" fontId="13" fillId="0" borderId="1"/>
    <xf numFmtId="0" fontId="13" fillId="0" borderId="1"/>
    <xf numFmtId="0" fontId="13" fillId="0" borderId="1"/>
    <xf numFmtId="0" fontId="4" fillId="0" borderId="1"/>
    <xf numFmtId="0" fontId="4" fillId="0" borderId="1"/>
    <xf numFmtId="0" fontId="13" fillId="0" borderId="1"/>
    <xf numFmtId="0" fontId="13" fillId="0" borderId="1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4" fillId="6" borderId="5" applyNumberFormat="0" applyAlignment="0" applyProtection="0"/>
    <xf numFmtId="0" fontId="25" fillId="7" borderId="6" applyNumberFormat="0" applyAlignment="0" applyProtection="0"/>
    <xf numFmtId="0" fontId="26" fillId="7" borderId="5" applyNumberFormat="0" applyAlignment="0" applyProtection="0"/>
    <xf numFmtId="0" fontId="27" fillId="0" borderId="7" applyNumberFormat="0" applyFill="0" applyAlignment="0" applyProtection="0"/>
    <xf numFmtId="0" fontId="28" fillId="8" borderId="8" applyNumberFormat="0" applyAlignment="0" applyProtection="0"/>
    <xf numFmtId="0" fontId="31" fillId="0" borderId="10" applyNumberFormat="0" applyFill="0" applyAlignment="0" applyProtection="0"/>
    <xf numFmtId="0" fontId="2" fillId="0" borderId="1"/>
    <xf numFmtId="0" fontId="17" fillId="0" borderId="1" applyNumberFormat="0" applyFill="0" applyBorder="0" applyAlignment="0" applyProtection="0"/>
    <xf numFmtId="0" fontId="20" fillId="0" borderId="1" applyNumberFormat="0" applyFill="0" applyBorder="0" applyAlignment="0" applyProtection="0"/>
    <xf numFmtId="0" fontId="21" fillId="3" borderId="1" applyNumberFormat="0" applyBorder="0" applyAlignment="0" applyProtection="0"/>
    <xf numFmtId="0" fontId="22" fillId="4" borderId="1" applyNumberFormat="0" applyBorder="0" applyAlignment="0" applyProtection="0"/>
    <xf numFmtId="0" fontId="23" fillId="5" borderId="1" applyNumberFormat="0" applyBorder="0" applyAlignment="0" applyProtection="0"/>
    <xf numFmtId="0" fontId="2" fillId="0" borderId="1"/>
    <xf numFmtId="0" fontId="29" fillId="0" borderId="1" applyNumberFormat="0" applyFill="0" applyBorder="0" applyAlignment="0" applyProtection="0"/>
    <xf numFmtId="0" fontId="2" fillId="9" borderId="9" applyNumberFormat="0" applyFont="0" applyAlignment="0" applyProtection="0"/>
    <xf numFmtId="0" fontId="30" fillId="0" borderId="1" applyNumberFormat="0" applyFill="0" applyBorder="0" applyAlignment="0" applyProtection="0"/>
    <xf numFmtId="0" fontId="32" fillId="10" borderId="1" applyNumberFormat="0" applyBorder="0" applyAlignment="0" applyProtection="0"/>
    <xf numFmtId="0" fontId="2" fillId="11" borderId="1" applyNumberFormat="0" applyBorder="0" applyAlignment="0" applyProtection="0"/>
    <xf numFmtId="0" fontId="2" fillId="12" borderId="1" applyNumberFormat="0" applyBorder="0" applyAlignment="0" applyProtection="0"/>
    <xf numFmtId="0" fontId="2" fillId="13" borderId="1" applyNumberFormat="0" applyBorder="0" applyAlignment="0" applyProtection="0"/>
    <xf numFmtId="0" fontId="32" fillId="14" borderId="1" applyNumberFormat="0" applyBorder="0" applyAlignment="0" applyProtection="0"/>
    <xf numFmtId="0" fontId="2" fillId="15" borderId="1" applyNumberFormat="0" applyBorder="0" applyAlignment="0" applyProtection="0"/>
    <xf numFmtId="0" fontId="2" fillId="16" borderId="1" applyNumberFormat="0" applyBorder="0" applyAlignment="0" applyProtection="0"/>
    <xf numFmtId="0" fontId="2" fillId="17" borderId="1" applyNumberFormat="0" applyBorder="0" applyAlignment="0" applyProtection="0"/>
    <xf numFmtId="0" fontId="32" fillId="18" borderId="1" applyNumberFormat="0" applyBorder="0" applyAlignment="0" applyProtection="0"/>
    <xf numFmtId="0" fontId="2" fillId="19" borderId="1" applyNumberFormat="0" applyBorder="0" applyAlignment="0" applyProtection="0"/>
    <xf numFmtId="0" fontId="2" fillId="20" borderId="1" applyNumberFormat="0" applyBorder="0" applyAlignment="0" applyProtection="0"/>
    <xf numFmtId="0" fontId="2" fillId="21" borderId="1" applyNumberFormat="0" applyBorder="0" applyAlignment="0" applyProtection="0"/>
    <xf numFmtId="0" fontId="32" fillId="22" borderId="1" applyNumberFormat="0" applyBorder="0" applyAlignment="0" applyProtection="0"/>
    <xf numFmtId="0" fontId="2" fillId="23" borderId="1" applyNumberFormat="0" applyBorder="0" applyAlignment="0" applyProtection="0"/>
    <xf numFmtId="0" fontId="2" fillId="24" borderId="1" applyNumberFormat="0" applyBorder="0" applyAlignment="0" applyProtection="0"/>
    <xf numFmtId="0" fontId="2" fillId="25" borderId="1" applyNumberFormat="0" applyBorder="0" applyAlignment="0" applyProtection="0"/>
    <xf numFmtId="0" fontId="32" fillId="26" borderId="1" applyNumberFormat="0" applyBorder="0" applyAlignment="0" applyProtection="0"/>
    <xf numFmtId="0" fontId="2" fillId="27" borderId="1" applyNumberFormat="0" applyBorder="0" applyAlignment="0" applyProtection="0"/>
    <xf numFmtId="0" fontId="2" fillId="28" borderId="1" applyNumberFormat="0" applyBorder="0" applyAlignment="0" applyProtection="0"/>
    <xf numFmtId="0" fontId="2" fillId="29" borderId="1" applyNumberFormat="0" applyBorder="0" applyAlignment="0" applyProtection="0"/>
    <xf numFmtId="0" fontId="32" fillId="30" borderId="1" applyNumberFormat="0" applyBorder="0" applyAlignment="0" applyProtection="0"/>
    <xf numFmtId="0" fontId="2" fillId="31" borderId="1" applyNumberFormat="0" applyBorder="0" applyAlignment="0" applyProtection="0"/>
    <xf numFmtId="0" fontId="2" fillId="32" borderId="1" applyNumberFormat="0" applyBorder="0" applyAlignment="0" applyProtection="0"/>
    <xf numFmtId="0" fontId="2" fillId="33" borderId="1" applyNumberFormat="0" applyBorder="0" applyAlignment="0" applyProtection="0"/>
    <xf numFmtId="9" fontId="4" fillId="0" borderId="1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1"/>
    <xf numFmtId="0" fontId="1" fillId="0" borderId="1"/>
  </cellStyleXfs>
  <cellXfs count="39">
    <xf numFmtId="0" fontId="0" fillId="0" borderId="0" xfId="0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5" fillId="2" borderId="0" xfId="0" applyFont="1" applyFill="1" applyAlignment="1"/>
    <xf numFmtId="0" fontId="4" fillId="0" borderId="0" xfId="0" applyFont="1" applyFill="1"/>
    <xf numFmtId="0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>
      <alignment wrapText="1"/>
    </xf>
    <xf numFmtId="164" fontId="15" fillId="0" borderId="1" xfId="5" applyNumberFormat="1" applyFont="1"/>
    <xf numFmtId="1" fontId="13" fillId="0" borderId="1" xfId="11" applyNumberFormat="1" applyBorder="1"/>
    <xf numFmtId="0" fontId="16" fillId="0" borderId="1" xfId="12" quotePrefix="1" applyFont="1" applyAlignment="1">
      <alignment wrapText="1"/>
    </xf>
    <xf numFmtId="0" fontId="13" fillId="0" borderId="1" xfId="13" applyNumberFormat="1"/>
    <xf numFmtId="0" fontId="33" fillId="34" borderId="11" xfId="0" applyFont="1" applyFill="1" applyBorder="1" applyAlignment="1">
      <alignment horizontal="right" vertical="top" wrapText="1"/>
    </xf>
    <xf numFmtId="0" fontId="33" fillId="34" borderId="1" xfId="0" applyFont="1" applyFill="1" applyBorder="1" applyAlignment="1">
      <alignment horizontal="right" vertical="top" wrapText="1"/>
    </xf>
    <xf numFmtId="0" fontId="33" fillId="34" borderId="12" xfId="0" applyFont="1" applyFill="1" applyBorder="1" applyAlignment="1">
      <alignment horizontal="right" vertical="top" wrapText="1"/>
    </xf>
    <xf numFmtId="0" fontId="34" fillId="34" borderId="13" xfId="27" applyNumberFormat="1" applyFont="1" applyFill="1" applyBorder="1" applyAlignment="1" applyProtection="1">
      <alignment horizontal="right" wrapText="1"/>
    </xf>
    <xf numFmtId="9" fontId="35" fillId="0" borderId="14" xfId="61" applyFont="1" applyBorder="1" applyAlignment="1">
      <alignment horizontal="center" vertical="center" wrapText="1"/>
    </xf>
    <xf numFmtId="9" fontId="35" fillId="0" borderId="1" xfId="61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0" borderId="15" xfId="62" applyNumberFormat="1" applyFont="1" applyBorder="1" applyAlignment="1">
      <alignment horizontal="center"/>
    </xf>
    <xf numFmtId="0" fontId="4" fillId="0" borderId="14" xfId="62" applyNumberFormat="1" applyFont="1" applyBorder="1" applyAlignment="1">
      <alignment horizontal="center" wrapText="1"/>
    </xf>
    <xf numFmtId="0" fontId="4" fillId="0" borderId="1" xfId="62" applyNumberFormat="1" applyFont="1" applyBorder="1" applyAlignment="1">
      <alignment horizontal="center" wrapText="1"/>
    </xf>
    <xf numFmtId="0" fontId="4" fillId="0" borderId="18" xfId="62" applyNumberFormat="1" applyFont="1" applyBorder="1" applyAlignment="1">
      <alignment horizontal="center"/>
    </xf>
    <xf numFmtId="0" fontId="4" fillId="0" borderId="16" xfId="62" applyNumberFormat="1" applyFont="1" applyBorder="1" applyAlignment="1">
      <alignment horizontal="center" wrapText="1"/>
    </xf>
    <xf numFmtId="0" fontId="4" fillId="0" borderId="17" xfId="62" applyNumberFormat="1" applyFont="1" applyBorder="1" applyAlignment="1">
      <alignment horizontal="center" wrapText="1"/>
    </xf>
    <xf numFmtId="169" fontId="13" fillId="0" borderId="1" xfId="63" applyNumberFormat="1" applyBorder="1" applyAlignment="1">
      <alignment horizontal="center"/>
    </xf>
    <xf numFmtId="169" fontId="13" fillId="0" borderId="17" xfId="63" applyNumberFormat="1" applyBorder="1" applyAlignment="1">
      <alignment horizontal="center"/>
    </xf>
  </cellXfs>
  <cellStyles count="65">
    <cellStyle name="20% - Accent1 2" xfId="38" xr:uid="{418AFE96-6115-4DE7-9CFF-42B7F4118D67}"/>
    <cellStyle name="20% - Accent2 2" xfId="42" xr:uid="{D94D9E7F-1422-481F-A513-E3509982EE3F}"/>
    <cellStyle name="20% - Accent3 2" xfId="46" xr:uid="{35BA8E32-2549-45A6-9773-40EAFB169ECC}"/>
    <cellStyle name="20% - Accent4 2" xfId="50" xr:uid="{ED2B4B1B-F14F-4686-BAC7-E68FE41114F1}"/>
    <cellStyle name="20% - Accent5 2" xfId="54" xr:uid="{C1984A5A-B8D4-4AF2-82FC-50DE111143B2}"/>
    <cellStyle name="20% - Accent6 2" xfId="58" xr:uid="{9E82B2A2-F89F-4323-8BA6-F4EBFF669A9B}"/>
    <cellStyle name="40% - Accent1 2" xfId="39" xr:uid="{8882DAB9-08A0-4324-B583-DF40BCB75939}"/>
    <cellStyle name="40% - Accent2 2" xfId="43" xr:uid="{A315FEDC-CCFF-457C-B401-77033685A2EC}"/>
    <cellStyle name="40% - Accent3 2" xfId="47" xr:uid="{6D6E9D76-361F-42ED-80C2-C28547E40786}"/>
    <cellStyle name="40% - Accent4 2" xfId="51" xr:uid="{11CE1575-3D23-4580-B591-776739388E97}"/>
    <cellStyle name="40% - Accent5 2" xfId="55" xr:uid="{719F80C0-CEC3-41B4-AACC-BF4354352C12}"/>
    <cellStyle name="40% - Accent6 2" xfId="59" xr:uid="{8CEA24B7-8767-4635-8D7A-3BE8AB34670F}"/>
    <cellStyle name="60% - Accent1 2" xfId="40" xr:uid="{3FDEC4CC-19B2-4D3E-A477-AF37807F8D3D}"/>
    <cellStyle name="60% - Accent2 2" xfId="44" xr:uid="{E91E7D89-B247-4DC2-A38E-E6FD6CF5A985}"/>
    <cellStyle name="60% - Accent3 2" xfId="48" xr:uid="{DE8C6472-0C54-49C4-8CC9-EE8A54712DAA}"/>
    <cellStyle name="60% - Accent4 2" xfId="52" xr:uid="{DC5A822B-984D-4832-A359-177E985B2DE4}"/>
    <cellStyle name="60% - Accent5 2" xfId="56" xr:uid="{3359DF0C-AAC2-48B2-A5FB-B9815698F4A9}"/>
    <cellStyle name="60% - Accent6 2" xfId="60" xr:uid="{C53A9CEF-CA17-4254-9735-06D6C50696B5}"/>
    <cellStyle name="Accent1 2" xfId="37" xr:uid="{D0A4D41B-FB1E-4525-BDB5-360D0C112214}"/>
    <cellStyle name="Accent2 2" xfId="41" xr:uid="{9CBEDA35-27E7-48EC-A493-78D26CE9BA1C}"/>
    <cellStyle name="Accent3 2" xfId="45" xr:uid="{9B9943D2-E6FF-477E-8F0C-4F5E5B0C0AE9}"/>
    <cellStyle name="Accent4 2" xfId="49" xr:uid="{12534664-353D-4970-BA96-65126290EACE}"/>
    <cellStyle name="Accent5 2" xfId="53" xr:uid="{E933383A-A5D9-4947-9EE9-E9D7825105FF}"/>
    <cellStyle name="Accent6 2" xfId="57" xr:uid="{98AD1234-1A39-4358-961A-A85114AAFA74}"/>
    <cellStyle name="Bad 2" xfId="31" xr:uid="{94AD086C-58FF-44BD-9C50-B525440C5E06}"/>
    <cellStyle name="Calculation" xfId="23" builtinId="22" customBuiltin="1"/>
    <cellStyle name="Check Cell" xfId="25" builtinId="23" customBuiltin="1"/>
    <cellStyle name="Comma 2" xfId="4" xr:uid="{1FDB2F44-4C61-4F74-AFD7-71ABFFEE4F15}"/>
    <cellStyle name="Currency 2" xfId="10" xr:uid="{42ACB7D1-AE42-47F8-BA51-DC1231CB94EC}"/>
    <cellStyle name="Currency 3" xfId="5" xr:uid="{ACCFE3C2-CF59-4BE9-B848-0C8976938B82}"/>
    <cellStyle name="Explanatory Text 2" xfId="36" xr:uid="{F7632C08-1645-4C8C-AE95-AD24BAB3CA26}"/>
    <cellStyle name="Good 2" xfId="30" xr:uid="{67BA1312-0DA1-494A-9520-718699812AA1}"/>
    <cellStyle name="Heading 1" xfId="18" builtinId="16" customBuiltin="1"/>
    <cellStyle name="Heading 2" xfId="19" builtinId="17" customBuiltin="1"/>
    <cellStyle name="Heading 3" xfId="20" builtinId="18" customBuiltin="1"/>
    <cellStyle name="Heading 4 2" xfId="29" xr:uid="{C0D9C429-41AB-4847-B324-7A253B916E1A}"/>
    <cellStyle name="Input" xfId="21" builtinId="20" customBuiltin="1"/>
    <cellStyle name="Linked Cell" xfId="24" builtinId="24" customBuiltin="1"/>
    <cellStyle name="Neutral 2" xfId="32" xr:uid="{49E4ED89-12B7-4BB3-905D-B8F62BEF1674}"/>
    <cellStyle name="Normal" xfId="0" builtinId="0"/>
    <cellStyle name="Normal 10" xfId="16" xr:uid="{9ED5554F-9895-4B91-A479-7AEDB866BED6}"/>
    <cellStyle name="Normal 11" xfId="17" xr:uid="{C5B2F840-6863-4258-B7AB-8E30C3E4BFD9}"/>
    <cellStyle name="Normal 12" xfId="27" xr:uid="{F678101A-8D8C-4755-9CC9-EC121C705A85}"/>
    <cellStyle name="Normal 13" xfId="63" xr:uid="{3342DC2B-CE1C-4770-A633-1086CC446CEA}"/>
    <cellStyle name="Normal 2" xfId="1" xr:uid="{3C31B065-EDFA-4017-A05A-8642EF716B16}"/>
    <cellStyle name="Normal 2 2" xfId="8" xr:uid="{CF98DD67-2048-4D56-80CD-C7A999E7239D}"/>
    <cellStyle name="Normal 2 3" xfId="14" xr:uid="{D07DBA27-EA99-45EE-B0A0-3B9C54B51F9E}"/>
    <cellStyle name="Normal 2 4" xfId="33" xr:uid="{D70650E8-FD70-40B6-B452-88D01CB2ECCD}"/>
    <cellStyle name="Normal 2 5" xfId="64" xr:uid="{F34E94AD-7B25-4CAC-8854-09687B65B4ED}"/>
    <cellStyle name="Normal 3" xfId="2" xr:uid="{E2FD9ACB-0D69-45B1-9522-8F70B3F9A9D2}"/>
    <cellStyle name="Normal 3 2" xfId="15" xr:uid="{8A10EE28-F206-460C-8D53-5CEEFE0FC617}"/>
    <cellStyle name="Normal 4" xfId="3" xr:uid="{B9E19C83-9A18-4711-A61F-18CEC670AE2E}"/>
    <cellStyle name="Normal 5" xfId="11" xr:uid="{B386861B-2231-4BCA-BA6E-CBC43B4C0D14}"/>
    <cellStyle name="Normal 6" xfId="7" xr:uid="{6FF1AFD3-52B7-4546-8A2E-55C68FEEB154}"/>
    <cellStyle name="Normal 7" xfId="12" xr:uid="{9BA80552-4C1A-4EC8-B031-4D00BA526F9A}"/>
    <cellStyle name="Normal 8" xfId="9" xr:uid="{4B4595FC-D182-4377-82B5-440CA9A80E48}"/>
    <cellStyle name="Normal 9" xfId="13" xr:uid="{D548F5D9-BF47-413A-AA02-FE36B5875AD8}"/>
    <cellStyle name="Note 2" xfId="35" xr:uid="{A8B129E9-C744-4EC4-B165-138A09E85363}"/>
    <cellStyle name="Output" xfId="22" builtinId="21" customBuiltin="1"/>
    <cellStyle name="Percent" xfId="62" builtinId="5"/>
    <cellStyle name="Percent 2" xfId="6" xr:uid="{9728CB2A-C086-4BA8-A438-CE9A7EA28A9C}"/>
    <cellStyle name="Percent 3" xfId="61" xr:uid="{249FFD03-4DE5-42ED-9388-2FA4E5F64292}"/>
    <cellStyle name="Title 2" xfId="28" xr:uid="{25225C8C-F195-4A6A-A146-61300675A915}"/>
    <cellStyle name="Total" xfId="26" builtinId="25" customBuiltin="1"/>
    <cellStyle name="Warning Text 2" xfId="34" xr:uid="{0917495F-DF96-4E21-A5D3-B04B377244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2539-E1B1-427C-A0CE-66B14DE90C47}">
  <sheetPr codeName="Sheet1"/>
  <dimension ref="A1:E37"/>
  <sheetViews>
    <sheetView topLeftCell="A7" zoomScale="85" zoomScaleNormal="85" workbookViewId="0">
      <selection activeCell="B21" sqref="B21"/>
    </sheetView>
  </sheetViews>
  <sheetFormatPr defaultRowHeight="14.4"/>
  <cols>
    <col min="1" max="1" width="79.109375" customWidth="1"/>
    <col min="2" max="2" width="46.109375" bestFit="1" customWidth="1"/>
    <col min="3" max="3" width="10" style="11" bestFit="1" customWidth="1"/>
    <col min="4" max="4" width="12.6640625" bestFit="1" customWidth="1"/>
    <col min="5" max="5" width="125.44140625" bestFit="1" customWidth="1"/>
  </cols>
  <sheetData>
    <row r="1" spans="1:5">
      <c r="A1" s="3" t="s">
        <v>0</v>
      </c>
    </row>
    <row r="2" spans="1:5">
      <c r="A2" s="26" t="s">
        <v>1</v>
      </c>
      <c r="B2" s="26"/>
      <c r="C2" s="26"/>
      <c r="D2" s="26"/>
      <c r="E2" s="26"/>
    </row>
    <row r="3" spans="1:5">
      <c r="A3" s="26"/>
      <c r="B3" s="26"/>
      <c r="C3" s="26"/>
      <c r="D3" s="26"/>
      <c r="E3" s="26"/>
    </row>
    <row r="4" spans="1:5">
      <c r="A4" s="26"/>
      <c r="B4" s="26"/>
      <c r="C4" s="26"/>
      <c r="D4" s="26"/>
      <c r="E4" s="26"/>
    </row>
    <row r="5" spans="1:5">
      <c r="A5" s="26"/>
      <c r="B5" s="26"/>
      <c r="C5" s="26"/>
      <c r="D5" s="26"/>
      <c r="E5" s="26"/>
    </row>
    <row r="6" spans="1:5">
      <c r="A6" s="3" t="s">
        <v>2</v>
      </c>
      <c r="B6" s="3" t="s">
        <v>3</v>
      </c>
      <c r="C6" s="27" t="s">
        <v>4</v>
      </c>
      <c r="D6" s="27"/>
      <c r="E6" s="27"/>
    </row>
    <row r="7" spans="1:5" ht="66.599999999999994" customHeight="1">
      <c r="A7" s="14" t="s">
        <v>62</v>
      </c>
      <c r="B7" s="9" t="s">
        <v>60</v>
      </c>
      <c r="C7" s="30" t="s">
        <v>5</v>
      </c>
      <c r="D7" s="30"/>
      <c r="E7" s="30"/>
    </row>
    <row r="8" spans="1:5" ht="72">
      <c r="A8" s="15" t="s">
        <v>61</v>
      </c>
      <c r="B8" s="15" t="s">
        <v>59</v>
      </c>
      <c r="C8" s="28" t="s">
        <v>5</v>
      </c>
      <c r="D8" s="28"/>
      <c r="E8" s="28"/>
    </row>
    <row r="9" spans="1:5">
      <c r="A9" s="3" t="s">
        <v>6</v>
      </c>
      <c r="B9" s="3" t="s">
        <v>3</v>
      </c>
      <c r="C9" s="3"/>
      <c r="D9" s="3"/>
      <c r="E9" s="3"/>
    </row>
    <row r="10" spans="1:5">
      <c r="A10" s="1" t="s">
        <v>7</v>
      </c>
      <c r="B10" s="1"/>
    </row>
    <row r="11" spans="1:5">
      <c r="A11" s="1" t="s">
        <v>8</v>
      </c>
      <c r="B11" s="1"/>
    </row>
    <row r="12" spans="1:5">
      <c r="A12" s="1" t="s">
        <v>9</v>
      </c>
      <c r="B12" s="1" t="s">
        <v>10</v>
      </c>
    </row>
    <row r="13" spans="1:5">
      <c r="A13" s="1" t="s">
        <v>11</v>
      </c>
      <c r="B13" s="1" t="s">
        <v>12</v>
      </c>
    </row>
    <row r="15" spans="1:5" s="2" customFormat="1">
      <c r="A15" s="3" t="s">
        <v>13</v>
      </c>
      <c r="B15" s="3" t="s">
        <v>14</v>
      </c>
      <c r="C15" s="10" t="s">
        <v>15</v>
      </c>
      <c r="D15" s="4" t="s">
        <v>16</v>
      </c>
      <c r="E15" s="3" t="s">
        <v>17</v>
      </c>
    </row>
    <row r="16" spans="1:5">
      <c r="A16" s="1" t="s">
        <v>18</v>
      </c>
      <c r="B16" s="1" t="s">
        <v>19</v>
      </c>
      <c r="C16" s="12" t="s">
        <v>20</v>
      </c>
      <c r="D16" s="1" t="s">
        <v>21</v>
      </c>
      <c r="E16" s="1" t="s">
        <v>22</v>
      </c>
    </row>
    <row r="17" spans="1:5">
      <c r="A17" t="s">
        <v>23</v>
      </c>
      <c r="B17" s="1" t="s">
        <v>24</v>
      </c>
      <c r="C17" s="11">
        <v>2019</v>
      </c>
      <c r="D17" t="s">
        <v>21</v>
      </c>
      <c r="E17" s="1" t="s">
        <v>25</v>
      </c>
    </row>
    <row r="18" spans="1:5">
      <c r="A18" t="s">
        <v>26</v>
      </c>
      <c r="B18" s="1" t="s">
        <v>24</v>
      </c>
      <c r="C18" s="11">
        <v>2019</v>
      </c>
      <c r="D18" t="s">
        <v>21</v>
      </c>
      <c r="E18" s="1" t="s">
        <v>27</v>
      </c>
    </row>
    <row r="19" spans="1:5">
      <c r="A19" t="s">
        <v>28</v>
      </c>
      <c r="B19" s="1" t="s">
        <v>24</v>
      </c>
      <c r="C19" s="11" t="s">
        <v>29</v>
      </c>
      <c r="D19" t="s">
        <v>30</v>
      </c>
      <c r="E19" s="5" t="s">
        <v>31</v>
      </c>
    </row>
    <row r="20" spans="1:5">
      <c r="A20" t="s">
        <v>32</v>
      </c>
      <c r="B20" s="1" t="s">
        <v>24</v>
      </c>
      <c r="C20" s="11" t="s">
        <v>29</v>
      </c>
      <c r="D20" t="s">
        <v>30</v>
      </c>
      <c r="E20" s="5" t="s">
        <v>33</v>
      </c>
    </row>
    <row r="21" spans="1:5">
      <c r="A21" t="s">
        <v>34</v>
      </c>
      <c r="B21" s="1" t="s">
        <v>24</v>
      </c>
      <c r="C21" s="11" t="s">
        <v>29</v>
      </c>
      <c r="D21" t="s">
        <v>30</v>
      </c>
      <c r="E21" s="5" t="s">
        <v>35</v>
      </c>
    </row>
    <row r="22" spans="1:5">
      <c r="A22" t="s">
        <v>36</v>
      </c>
      <c r="B22" s="1" t="s">
        <v>24</v>
      </c>
      <c r="C22" s="11" t="s">
        <v>29</v>
      </c>
      <c r="D22" t="s">
        <v>30</v>
      </c>
      <c r="E22" s="5" t="s">
        <v>37</v>
      </c>
    </row>
    <row r="23" spans="1:5">
      <c r="A23" t="s">
        <v>38</v>
      </c>
      <c r="B23" s="5" t="s">
        <v>39</v>
      </c>
      <c r="C23" s="11" t="s">
        <v>29</v>
      </c>
      <c r="D23" t="s">
        <v>30</v>
      </c>
      <c r="E23" s="5" t="s">
        <v>40</v>
      </c>
    </row>
    <row r="24" spans="1:5">
      <c r="A24" s="1" t="s">
        <v>41</v>
      </c>
      <c r="B24" s="1" t="s">
        <v>42</v>
      </c>
      <c r="C24" s="12" t="s">
        <v>20</v>
      </c>
      <c r="D24" s="1" t="s">
        <v>21</v>
      </c>
      <c r="E24" s="1" t="s">
        <v>43</v>
      </c>
    </row>
    <row r="25" spans="1:5">
      <c r="A25" t="s">
        <v>44</v>
      </c>
      <c r="B25" s="1" t="s">
        <v>24</v>
      </c>
      <c r="C25" s="11">
        <v>2019</v>
      </c>
      <c r="D25" t="s">
        <v>21</v>
      </c>
      <c r="E25" s="1" t="s">
        <v>45</v>
      </c>
    </row>
    <row r="26" spans="1:5">
      <c r="A26" t="s">
        <v>46</v>
      </c>
      <c r="B26" s="1" t="s">
        <v>24</v>
      </c>
      <c r="C26" s="11">
        <v>2019</v>
      </c>
      <c r="D26" t="s">
        <v>21</v>
      </c>
      <c r="E26" s="1" t="s">
        <v>47</v>
      </c>
    </row>
    <row r="27" spans="1:5">
      <c r="A27" t="s">
        <v>48</v>
      </c>
      <c r="B27" s="1" t="s">
        <v>24</v>
      </c>
      <c r="C27" s="11" t="s">
        <v>29</v>
      </c>
      <c r="D27" t="s">
        <v>30</v>
      </c>
      <c r="E27" s="5" t="s">
        <v>49</v>
      </c>
    </row>
    <row r="28" spans="1:5">
      <c r="A28" t="s">
        <v>50</v>
      </c>
      <c r="B28" s="1" t="s">
        <v>24</v>
      </c>
      <c r="C28" s="11" t="s">
        <v>29</v>
      </c>
      <c r="D28" t="s">
        <v>30</v>
      </c>
      <c r="E28" s="5" t="s">
        <v>51</v>
      </c>
    </row>
    <row r="29" spans="1:5">
      <c r="A29" t="s">
        <v>52</v>
      </c>
      <c r="B29" s="1" t="s">
        <v>24</v>
      </c>
      <c r="C29" s="11" t="s">
        <v>29</v>
      </c>
      <c r="D29" t="s">
        <v>30</v>
      </c>
      <c r="E29" s="5" t="s">
        <v>53</v>
      </c>
    </row>
    <row r="30" spans="1:5">
      <c r="A30" t="s">
        <v>54</v>
      </c>
      <c r="B30" s="1" t="s">
        <v>24</v>
      </c>
      <c r="C30" s="11" t="s">
        <v>29</v>
      </c>
      <c r="D30" t="s">
        <v>30</v>
      </c>
      <c r="E30" s="5" t="s">
        <v>55</v>
      </c>
    </row>
    <row r="32" spans="1:5" ht="71.400000000000006" customHeight="1">
      <c r="A32" s="29" t="s">
        <v>56</v>
      </c>
      <c r="B32" s="29"/>
    </row>
    <row r="33" spans="1:2">
      <c r="A33" s="1"/>
      <c r="B33" s="1"/>
    </row>
    <row r="34" spans="1:2">
      <c r="A34" t="s">
        <v>57</v>
      </c>
    </row>
    <row r="35" spans="1:2">
      <c r="A35" s="1" t="s">
        <v>58</v>
      </c>
    </row>
    <row r="36" spans="1:2">
      <c r="A36" s="1"/>
    </row>
    <row r="37" spans="1:2">
      <c r="A37" s="13"/>
    </row>
  </sheetData>
  <mergeCells count="5">
    <mergeCell ref="A2:E5"/>
    <mergeCell ref="C6:E6"/>
    <mergeCell ref="C8:E8"/>
    <mergeCell ref="A32:B32"/>
    <mergeCell ref="C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CEED0-E744-4579-A0C9-B8A86CCBBE7C}">
  <sheetPr codeName="Sheet2"/>
  <dimension ref="A1:P102"/>
  <sheetViews>
    <sheetView tabSelected="1" zoomScaleNormal="100" workbookViewId="0">
      <pane xSplit="1" ySplit="1" topLeftCell="D12" activePane="bottomRight" state="frozen"/>
      <selection pane="topRight" activeCell="C1" sqref="C1"/>
      <selection pane="bottomLeft" activeCell="A2" sqref="A2"/>
      <selection pane="bottomRight" activeCell="P15" sqref="P15"/>
    </sheetView>
  </sheetViews>
  <sheetFormatPr defaultColWidth="8.88671875" defaultRowHeight="14.4"/>
  <cols>
    <col min="1" max="1" width="41.44140625" style="1" bestFit="1" customWidth="1"/>
    <col min="2" max="2" width="10.109375" style="1" customWidth="1"/>
    <col min="3" max="8" width="8.88671875" style="1"/>
    <col min="9" max="9" width="0" style="1" hidden="1" customWidth="1"/>
    <col min="10" max="10" width="8.88671875" style="1"/>
    <col min="11" max="11" width="9" style="1" bestFit="1" customWidth="1"/>
    <col min="12" max="14" width="11.5546875" style="1" bestFit="1" customWidth="1"/>
    <col min="15" max="16384" width="8.88671875" style="1"/>
  </cols>
  <sheetData>
    <row r="1" spans="1:16" s="7" customFormat="1" ht="122.4" customHeight="1" thickBot="1">
      <c r="A1" s="7" t="s">
        <v>7</v>
      </c>
      <c r="B1" s="7" t="s">
        <v>169</v>
      </c>
      <c r="C1" s="8" t="s">
        <v>170</v>
      </c>
      <c r="D1" s="8" t="s">
        <v>173</v>
      </c>
      <c r="E1" s="8" t="s">
        <v>172</v>
      </c>
      <c r="F1" s="8" t="s">
        <v>63</v>
      </c>
      <c r="G1" s="18" t="s">
        <v>168</v>
      </c>
      <c r="H1" s="8" t="s">
        <v>171</v>
      </c>
      <c r="I1" s="8" t="s">
        <v>164</v>
      </c>
      <c r="J1" s="8" t="s">
        <v>165</v>
      </c>
      <c r="K1" s="8" t="s">
        <v>166</v>
      </c>
      <c r="L1" s="24" t="s">
        <v>175</v>
      </c>
      <c r="M1" s="25" t="s">
        <v>174</v>
      </c>
      <c r="N1" s="25" t="s">
        <v>167</v>
      </c>
      <c r="O1" s="8" t="s">
        <v>176</v>
      </c>
      <c r="P1" s="7" t="s">
        <v>177</v>
      </c>
    </row>
    <row r="2" spans="1:16">
      <c r="A2" t="s">
        <v>64</v>
      </c>
      <c r="B2" s="6">
        <v>0.13700000000000001</v>
      </c>
      <c r="C2" s="19">
        <v>0.153</v>
      </c>
      <c r="D2" s="19">
        <v>11</v>
      </c>
      <c r="E2" s="19">
        <v>2.1</v>
      </c>
      <c r="F2" s="16">
        <v>3.15</v>
      </c>
      <c r="G2" s="17">
        <v>3</v>
      </c>
      <c r="H2" s="20">
        <v>13.9</v>
      </c>
      <c r="I2" s="23">
        <v>63.6</v>
      </c>
      <c r="J2" s="1">
        <f>100-I2</f>
        <v>36.4</v>
      </c>
      <c r="K2" s="31">
        <v>0.75947173699246007</v>
      </c>
      <c r="L2" s="32">
        <v>0.15365297985812701</v>
      </c>
      <c r="M2" s="33">
        <v>0.23388391239061773</v>
      </c>
      <c r="N2" s="33">
        <v>0.26168901776005798</v>
      </c>
      <c r="O2" s="37">
        <v>50480</v>
      </c>
      <c r="P2" s="1" t="s">
        <v>179</v>
      </c>
    </row>
    <row r="3" spans="1:16">
      <c r="A3" t="s">
        <v>65</v>
      </c>
      <c r="B3" s="6">
        <v>0.14299999999999999</v>
      </c>
      <c r="C3" s="19">
        <v>0.16</v>
      </c>
      <c r="D3" s="19">
        <v>12</v>
      </c>
      <c r="E3" s="19">
        <v>2.2999999999999998</v>
      </c>
      <c r="F3" s="16">
        <v>2.92</v>
      </c>
      <c r="G3" s="17">
        <v>2</v>
      </c>
      <c r="H3" s="21">
        <v>5.8</v>
      </c>
      <c r="I3" s="23">
        <v>86.2</v>
      </c>
      <c r="J3" s="1">
        <f>100-I3</f>
        <v>13.799999999999997</v>
      </c>
      <c r="K3" s="31">
        <v>0.69749307681096051</v>
      </c>
      <c r="L3" s="32">
        <v>0.15333406089708609</v>
      </c>
      <c r="M3" s="33">
        <v>0.40325220997489902</v>
      </c>
      <c r="N3" s="33">
        <v>0.186401833460657</v>
      </c>
      <c r="O3" s="37">
        <v>49138</v>
      </c>
      <c r="P3" s="1" t="s">
        <v>179</v>
      </c>
    </row>
    <row r="4" spans="1:16">
      <c r="A4" t="s">
        <v>66</v>
      </c>
      <c r="B4" s="6">
        <v>0.185</v>
      </c>
      <c r="C4" s="19">
        <v>0.193</v>
      </c>
      <c r="D4" s="19">
        <v>5</v>
      </c>
      <c r="E4" s="19">
        <v>0.7</v>
      </c>
      <c r="F4" s="16">
        <v>2.83</v>
      </c>
      <c r="G4" s="17">
        <v>9</v>
      </c>
      <c r="H4" s="21">
        <v>13.5</v>
      </c>
      <c r="I4" s="23">
        <v>83.6</v>
      </c>
      <c r="J4" s="1">
        <f>100-I4</f>
        <v>16.400000000000006</v>
      </c>
      <c r="K4" s="31">
        <v>0.70564686051411718</v>
      </c>
      <c r="L4" s="32">
        <v>0.27925407925407925</v>
      </c>
      <c r="M4" s="33">
        <v>0.28997668997668996</v>
      </c>
      <c r="N4" s="33">
        <v>0.2400932400932401</v>
      </c>
      <c r="O4" s="37">
        <v>39735</v>
      </c>
      <c r="P4" s="1" t="s">
        <v>180</v>
      </c>
    </row>
    <row r="5" spans="1:16">
      <c r="A5" t="s">
        <v>67</v>
      </c>
      <c r="B5" s="6">
        <v>0.14499999999999999</v>
      </c>
      <c r="C5" s="19">
        <v>0.16400000000000001</v>
      </c>
      <c r="D5" s="19">
        <v>14</v>
      </c>
      <c r="E5" s="19">
        <v>2.9</v>
      </c>
      <c r="F5" s="16">
        <v>2.84</v>
      </c>
      <c r="G5" s="17">
        <v>6</v>
      </c>
      <c r="H5" s="21">
        <v>5.0999999999999996</v>
      </c>
      <c r="I5" s="23">
        <v>43.2</v>
      </c>
      <c r="J5" s="1">
        <f>100-I5</f>
        <v>56.8</v>
      </c>
      <c r="K5" s="31">
        <v>0.69031105506515344</v>
      </c>
      <c r="L5" s="32">
        <v>0.17271922054915856</v>
      </c>
      <c r="M5" s="33">
        <v>0.36374372601121935</v>
      </c>
      <c r="N5" s="33">
        <v>0.26217891939769705</v>
      </c>
      <c r="O5" s="37">
        <v>38023</v>
      </c>
      <c r="P5" s="1" t="s">
        <v>179</v>
      </c>
    </row>
    <row r="6" spans="1:16">
      <c r="A6" t="s">
        <v>68</v>
      </c>
      <c r="B6" s="6">
        <v>0.154</v>
      </c>
      <c r="C6" s="19">
        <v>0.16500000000000001</v>
      </c>
      <c r="D6" s="19">
        <v>7</v>
      </c>
      <c r="E6" s="19">
        <v>1.2</v>
      </c>
      <c r="F6" s="16">
        <v>2.92</v>
      </c>
      <c r="G6" s="17">
        <v>7</v>
      </c>
      <c r="H6" s="21">
        <v>7.2</v>
      </c>
      <c r="I6" s="23">
        <v>90.4</v>
      </c>
      <c r="J6" s="1">
        <f>100-I6</f>
        <v>9.5999999999999943</v>
      </c>
      <c r="K6" s="31">
        <v>0.69351969504447264</v>
      </c>
      <c r="L6" s="32">
        <v>0.13474330547501279</v>
      </c>
      <c r="M6" s="33">
        <v>0.26761043834214565</v>
      </c>
      <c r="N6" s="33">
        <v>0.26215248166467681</v>
      </c>
      <c r="O6" s="37">
        <v>41864</v>
      </c>
      <c r="P6" s="1" t="s">
        <v>180</v>
      </c>
    </row>
    <row r="7" spans="1:16">
      <c r="A7" t="s">
        <v>69</v>
      </c>
      <c r="B7" s="6">
        <v>0.16</v>
      </c>
      <c r="C7" s="19">
        <v>0.17100000000000001</v>
      </c>
      <c r="D7" s="19">
        <v>7</v>
      </c>
      <c r="E7" s="19">
        <v>1.3</v>
      </c>
      <c r="F7" s="16">
        <v>3.09</v>
      </c>
      <c r="G7" s="17">
        <v>8</v>
      </c>
      <c r="H7" s="21">
        <v>6.7</v>
      </c>
      <c r="I7" s="23">
        <v>87.4</v>
      </c>
      <c r="J7" s="1">
        <f>100-I7</f>
        <v>12.599999999999994</v>
      </c>
      <c r="K7" s="31">
        <v>0.67177774404129342</v>
      </c>
      <c r="L7" s="32">
        <v>0.16293007769145393</v>
      </c>
      <c r="M7" s="33">
        <v>0.28679245283018867</v>
      </c>
      <c r="N7" s="33">
        <v>0.31587125416204215</v>
      </c>
      <c r="O7" s="37">
        <v>41701</v>
      </c>
      <c r="P7" s="1" t="s">
        <v>180</v>
      </c>
    </row>
    <row r="8" spans="1:16">
      <c r="A8" t="s">
        <v>70</v>
      </c>
      <c r="B8" s="6">
        <v>0.156</v>
      </c>
      <c r="C8" s="19">
        <v>0.16700000000000001</v>
      </c>
      <c r="D8" s="19">
        <v>7</v>
      </c>
      <c r="E8" s="19">
        <v>1.2</v>
      </c>
      <c r="F8" s="16">
        <v>3.1</v>
      </c>
      <c r="G8" s="17">
        <v>6</v>
      </c>
      <c r="H8" s="21">
        <v>9.9</v>
      </c>
      <c r="I8" s="23">
        <v>66</v>
      </c>
      <c r="J8" s="1">
        <f>100-I8</f>
        <v>34</v>
      </c>
      <c r="K8" s="31">
        <v>0.65428201811125486</v>
      </c>
      <c r="L8" s="32">
        <v>0.11560453269570642</v>
      </c>
      <c r="M8" s="33">
        <v>0.300343071005302</v>
      </c>
      <c r="N8" s="33">
        <v>0.25584780122673872</v>
      </c>
      <c r="O8" s="37">
        <v>46411</v>
      </c>
      <c r="P8" s="1" t="s">
        <v>178</v>
      </c>
    </row>
    <row r="9" spans="1:16">
      <c r="A9" t="s">
        <v>71</v>
      </c>
      <c r="B9" s="6">
        <v>0.157</v>
      </c>
      <c r="C9" s="19">
        <v>0.16700000000000001</v>
      </c>
      <c r="D9" s="19">
        <v>7</v>
      </c>
      <c r="E9" s="19">
        <v>1.1000000000000001</v>
      </c>
      <c r="F9" s="16">
        <v>2.96</v>
      </c>
      <c r="G9" s="17">
        <v>7</v>
      </c>
      <c r="H9" s="21">
        <v>1.6</v>
      </c>
      <c r="I9" s="23">
        <v>34.799999999999997</v>
      </c>
      <c r="J9" s="1">
        <f>100-I9</f>
        <v>65.2</v>
      </c>
      <c r="K9" s="31">
        <v>0.55541624874623874</v>
      </c>
      <c r="L9" s="32">
        <v>0.17634454681808442</v>
      </c>
      <c r="M9" s="33">
        <v>0.34797514463252627</v>
      </c>
      <c r="N9" s="33">
        <v>0.25883865438182985</v>
      </c>
      <c r="O9" s="37">
        <v>35433</v>
      </c>
      <c r="P9" s="1" t="s">
        <v>178</v>
      </c>
    </row>
    <row r="10" spans="1:16">
      <c r="A10" t="s">
        <v>72</v>
      </c>
      <c r="B10" s="6">
        <v>0.17100000000000001</v>
      </c>
      <c r="C10" s="19">
        <v>0.183</v>
      </c>
      <c r="D10" s="19">
        <v>7</v>
      </c>
      <c r="E10" s="19">
        <v>1.4</v>
      </c>
      <c r="F10" s="16">
        <v>3.08</v>
      </c>
      <c r="G10" s="17">
        <v>6</v>
      </c>
      <c r="H10" s="21">
        <v>10.1</v>
      </c>
      <c r="I10" s="23">
        <v>53.4</v>
      </c>
      <c r="J10" s="1">
        <f>100-I10</f>
        <v>46.6</v>
      </c>
      <c r="K10" s="31">
        <v>0.65177548682703323</v>
      </c>
      <c r="L10" s="32">
        <v>0.16862340343181526</v>
      </c>
      <c r="M10" s="33">
        <v>0.32718358921429491</v>
      </c>
      <c r="N10" s="33">
        <v>0.22835763127338407</v>
      </c>
      <c r="O10" s="37">
        <v>36976</v>
      </c>
      <c r="P10" s="1" t="s">
        <v>178</v>
      </c>
    </row>
    <row r="11" spans="1:16">
      <c r="A11" t="s">
        <v>73</v>
      </c>
      <c r="B11" s="6">
        <v>0.13500000000000001</v>
      </c>
      <c r="C11" s="19">
        <v>0.14899999999999999</v>
      </c>
      <c r="D11" s="19">
        <v>10</v>
      </c>
      <c r="E11" s="19">
        <v>1.8</v>
      </c>
      <c r="F11" s="16">
        <v>3.38</v>
      </c>
      <c r="G11" s="17">
        <v>2</v>
      </c>
      <c r="H11" s="21">
        <v>6</v>
      </c>
      <c r="I11" s="23">
        <v>80</v>
      </c>
      <c r="J11" s="1">
        <f>100-I11</f>
        <v>20</v>
      </c>
      <c r="K11" s="31">
        <v>0.81213808873971893</v>
      </c>
      <c r="L11" s="32">
        <v>0.13029369480386116</v>
      </c>
      <c r="M11" s="33">
        <v>0.25040049291435612</v>
      </c>
      <c r="N11" s="33">
        <v>0.2596426370918053</v>
      </c>
      <c r="O11" s="37">
        <v>60163</v>
      </c>
      <c r="P11" s="1" t="s">
        <v>178</v>
      </c>
    </row>
    <row r="12" spans="1:16">
      <c r="A12" t="s">
        <v>74</v>
      </c>
      <c r="B12" s="6">
        <v>0.13500000000000001</v>
      </c>
      <c r="C12" s="19">
        <v>0.155</v>
      </c>
      <c r="D12" s="19">
        <v>14</v>
      </c>
      <c r="E12" s="19">
        <v>2.8</v>
      </c>
      <c r="F12" s="16">
        <v>3.24</v>
      </c>
      <c r="G12" s="17">
        <v>2</v>
      </c>
      <c r="H12" s="21">
        <v>8.6999999999999993</v>
      </c>
      <c r="I12" s="23">
        <v>81.8</v>
      </c>
      <c r="J12" s="1">
        <f>100-I12</f>
        <v>18.200000000000003</v>
      </c>
      <c r="K12" s="31">
        <v>0.80879235804394312</v>
      </c>
      <c r="L12" s="32">
        <v>8.6281126367232952E-2</v>
      </c>
      <c r="M12" s="33">
        <v>0.19762334186641844</v>
      </c>
      <c r="N12" s="33">
        <v>0.21213928322085177</v>
      </c>
      <c r="O12" s="37">
        <v>53960</v>
      </c>
      <c r="P12" s="1" t="s">
        <v>180</v>
      </c>
    </row>
    <row r="13" spans="1:16">
      <c r="A13" t="s">
        <v>75</v>
      </c>
      <c r="B13" s="6">
        <v>0.16400000000000001</v>
      </c>
      <c r="C13" s="19">
        <v>0.17899999999999999</v>
      </c>
      <c r="D13" s="19">
        <v>9</v>
      </c>
      <c r="E13" s="19">
        <v>2</v>
      </c>
      <c r="F13" s="16">
        <v>2.79</v>
      </c>
      <c r="G13" s="17">
        <v>2</v>
      </c>
      <c r="H13" s="21">
        <v>6.8</v>
      </c>
      <c r="I13" s="23">
        <v>80.900000000000006</v>
      </c>
      <c r="J13" s="1">
        <f>100-I13</f>
        <v>19.099999999999994</v>
      </c>
      <c r="K13" s="31">
        <v>0.68297185048454079</v>
      </c>
      <c r="L13" s="32">
        <v>0.17621948294882248</v>
      </c>
      <c r="M13" s="33">
        <v>0.31008681471533406</v>
      </c>
      <c r="N13" s="33">
        <v>0.26341790973188162</v>
      </c>
      <c r="O13" s="37">
        <v>44946</v>
      </c>
      <c r="P13" s="1" t="s">
        <v>178</v>
      </c>
    </row>
    <row r="14" spans="1:16">
      <c r="A14" t="s">
        <v>76</v>
      </c>
      <c r="B14" s="6">
        <v>0.108</v>
      </c>
      <c r="C14" s="19">
        <v>0.123</v>
      </c>
      <c r="D14" s="19">
        <v>15</v>
      </c>
      <c r="E14" s="19">
        <v>2.1</v>
      </c>
      <c r="F14" s="16">
        <v>3.13</v>
      </c>
      <c r="G14" s="17">
        <v>1</v>
      </c>
      <c r="H14" s="21">
        <v>10.9</v>
      </c>
      <c r="I14" s="23">
        <v>66.3</v>
      </c>
      <c r="J14" s="1">
        <f>100-I14</f>
        <v>33.700000000000003</v>
      </c>
      <c r="K14" s="31">
        <v>0.87748101633494235</v>
      </c>
      <c r="L14" s="32">
        <v>8.4181364853633756E-2</v>
      </c>
      <c r="M14" s="33">
        <v>0.2000738757041278</v>
      </c>
      <c r="N14" s="33">
        <v>0.23608828146643274</v>
      </c>
      <c r="O14" s="37">
        <v>69297</v>
      </c>
      <c r="P14" s="1" t="s">
        <v>179</v>
      </c>
    </row>
    <row r="15" spans="1:16">
      <c r="A15" t="s">
        <v>77</v>
      </c>
      <c r="B15" s="6">
        <v>0.156</v>
      </c>
      <c r="C15" s="19">
        <v>0.17399999999999999</v>
      </c>
      <c r="D15" s="19">
        <v>11</v>
      </c>
      <c r="E15" s="19">
        <v>2.5</v>
      </c>
      <c r="F15" s="16">
        <v>2.76</v>
      </c>
      <c r="G15" s="17">
        <v>2</v>
      </c>
      <c r="H15" s="21">
        <v>5.9</v>
      </c>
      <c r="I15" s="23">
        <v>87.1</v>
      </c>
      <c r="J15" s="1">
        <f>100-I15</f>
        <v>12.900000000000006</v>
      </c>
      <c r="K15" s="31">
        <v>0.74710069337914953</v>
      </c>
      <c r="L15" s="32">
        <v>0.16603813671854251</v>
      </c>
      <c r="M15" s="33">
        <v>0.30376586816805651</v>
      </c>
      <c r="N15" s="33">
        <v>0.2448079885271153</v>
      </c>
      <c r="O15" s="37">
        <v>43328</v>
      </c>
      <c r="P15" s="1" t="s">
        <v>180</v>
      </c>
    </row>
    <row r="16" spans="1:16">
      <c r="A16" t="s">
        <v>78</v>
      </c>
      <c r="B16" s="6">
        <v>0.115</v>
      </c>
      <c r="C16" s="19">
        <v>0.124</v>
      </c>
      <c r="D16" s="19">
        <v>8</v>
      </c>
      <c r="E16" s="19">
        <v>0.8</v>
      </c>
      <c r="F16" s="16">
        <v>3.23</v>
      </c>
      <c r="G16" s="17">
        <v>8</v>
      </c>
      <c r="H16" s="21">
        <v>3</v>
      </c>
      <c r="I16" s="23">
        <v>78.8</v>
      </c>
      <c r="J16" s="1">
        <f>100-I16</f>
        <v>21.200000000000003</v>
      </c>
      <c r="K16" s="31">
        <v>0.8362877997914494</v>
      </c>
      <c r="L16" s="32">
        <v>0.10310965630114566</v>
      </c>
      <c r="M16" s="33">
        <v>0.25</v>
      </c>
      <c r="N16" s="33">
        <v>0.24590834697217676</v>
      </c>
      <c r="O16" s="37">
        <v>65955</v>
      </c>
      <c r="P16" s="1" t="s">
        <v>178</v>
      </c>
    </row>
    <row r="17" spans="1:16">
      <c r="A17" t="s">
        <v>79</v>
      </c>
      <c r="B17" s="6">
        <v>0.14199999999999999</v>
      </c>
      <c r="C17" s="19">
        <v>0.15</v>
      </c>
      <c r="D17" s="19">
        <v>6</v>
      </c>
      <c r="E17" s="19">
        <v>0.6</v>
      </c>
      <c r="F17" s="16">
        <v>3.59</v>
      </c>
      <c r="G17" s="17">
        <v>4</v>
      </c>
      <c r="H17" s="21">
        <v>5</v>
      </c>
      <c r="I17" s="23">
        <v>85.8</v>
      </c>
      <c r="J17" s="1">
        <f>100-I17</f>
        <v>14.200000000000003</v>
      </c>
      <c r="K17" s="31">
        <v>0.82384641293364769</v>
      </c>
      <c r="L17" s="32">
        <v>8.5186682841353278E-2</v>
      </c>
      <c r="M17" s="33">
        <v>0.20359886777193692</v>
      </c>
      <c r="N17" s="33">
        <v>0.28555061329020082</v>
      </c>
      <c r="O17" s="37">
        <v>55052</v>
      </c>
      <c r="P17" s="1" t="s">
        <v>178</v>
      </c>
    </row>
    <row r="18" spans="1:16">
      <c r="A18" t="s">
        <v>80</v>
      </c>
      <c r="B18" s="6">
        <v>0.15</v>
      </c>
      <c r="C18" s="19">
        <v>0.16500000000000001</v>
      </c>
      <c r="D18" s="19">
        <v>10</v>
      </c>
      <c r="E18" s="19">
        <v>2.1</v>
      </c>
      <c r="F18" s="16">
        <v>2.88</v>
      </c>
      <c r="G18" s="17">
        <v>8</v>
      </c>
      <c r="H18" s="21">
        <v>4.3</v>
      </c>
      <c r="I18" s="23">
        <v>60.6</v>
      </c>
      <c r="J18" s="1">
        <f>100-I18</f>
        <v>39.4</v>
      </c>
      <c r="K18" s="31">
        <v>0.63095499451152581</v>
      </c>
      <c r="L18" s="32">
        <v>0.1384313725490196</v>
      </c>
      <c r="M18" s="33">
        <v>0.33803921568627449</v>
      </c>
      <c r="N18" s="33">
        <v>0.27058823529411763</v>
      </c>
      <c r="O18" s="37">
        <v>45517</v>
      </c>
      <c r="P18" s="1" t="s">
        <v>179</v>
      </c>
    </row>
    <row r="19" spans="1:16">
      <c r="A19" t="s">
        <v>81</v>
      </c>
      <c r="B19" s="6">
        <v>0.13500000000000001</v>
      </c>
      <c r="C19" s="19">
        <v>0.153</v>
      </c>
      <c r="D19" s="19">
        <v>13</v>
      </c>
      <c r="E19" s="19">
        <v>2.5</v>
      </c>
      <c r="F19" s="16">
        <v>3</v>
      </c>
      <c r="G19" s="17">
        <v>2</v>
      </c>
      <c r="H19" s="21">
        <v>11.2</v>
      </c>
      <c r="I19" s="23">
        <v>74.400000000000006</v>
      </c>
      <c r="J19" s="1">
        <f>100-I19</f>
        <v>25.599999999999994</v>
      </c>
      <c r="K19" s="31">
        <v>0.78831077431709196</v>
      </c>
      <c r="L19" s="32">
        <v>0.10798223179431955</v>
      </c>
      <c r="M19" s="33">
        <v>0.29713285771974696</v>
      </c>
      <c r="N19" s="33">
        <v>0.24547045362767533</v>
      </c>
      <c r="O19" s="37">
        <v>53738</v>
      </c>
      <c r="P19" s="1" t="s">
        <v>179</v>
      </c>
    </row>
    <row r="20" spans="1:16">
      <c r="A20" t="s">
        <v>82</v>
      </c>
      <c r="B20" s="6">
        <v>0.11700000000000001</v>
      </c>
      <c r="C20" s="19">
        <v>0.128</v>
      </c>
      <c r="D20" s="19">
        <v>9</v>
      </c>
      <c r="E20" s="19">
        <v>1.1000000000000001</v>
      </c>
      <c r="F20" s="16">
        <v>3.51</v>
      </c>
      <c r="G20" s="17">
        <v>2</v>
      </c>
      <c r="H20" s="21">
        <v>14.8</v>
      </c>
      <c r="I20" s="23">
        <v>71.2</v>
      </c>
      <c r="J20" s="1">
        <f>100-I20</f>
        <v>28.799999999999997</v>
      </c>
      <c r="K20" s="31">
        <v>0.76846496301749223</v>
      </c>
      <c r="L20" s="32">
        <v>0.16056221006716057</v>
      </c>
      <c r="M20" s="33">
        <v>0.18576473031918578</v>
      </c>
      <c r="N20" s="33">
        <v>0.17212490479817213</v>
      </c>
      <c r="O20" s="37">
        <v>73703</v>
      </c>
      <c r="P20" s="1" t="s">
        <v>179</v>
      </c>
    </row>
    <row r="21" spans="1:16">
      <c r="A21" t="s">
        <v>83</v>
      </c>
      <c r="B21" s="6">
        <v>0.16600000000000001</v>
      </c>
      <c r="C21" s="19">
        <v>0.17799999999999999</v>
      </c>
      <c r="D21" s="19">
        <v>7</v>
      </c>
      <c r="E21" s="19">
        <v>1.4</v>
      </c>
      <c r="F21" s="16">
        <v>3.01</v>
      </c>
      <c r="G21" s="17">
        <v>9</v>
      </c>
      <c r="H21" s="21">
        <v>3.5</v>
      </c>
      <c r="I21" s="23">
        <v>90</v>
      </c>
      <c r="J21" s="1">
        <f>100-I21</f>
        <v>10</v>
      </c>
      <c r="K21" s="31">
        <v>0.69861286254728883</v>
      </c>
      <c r="L21" s="32">
        <v>5.0886220697541451E-2</v>
      </c>
      <c r="M21" s="33">
        <v>0.33447684391080618</v>
      </c>
      <c r="N21" s="33">
        <v>0.22717743472460453</v>
      </c>
      <c r="O21" s="37">
        <v>41262</v>
      </c>
      <c r="P21" s="1" t="s">
        <v>180</v>
      </c>
    </row>
    <row r="22" spans="1:16">
      <c r="A22" t="s">
        <v>84</v>
      </c>
      <c r="B22" s="6">
        <v>0.14499999999999999</v>
      </c>
      <c r="C22" s="19">
        <v>0.153</v>
      </c>
      <c r="D22" s="19">
        <v>6</v>
      </c>
      <c r="E22" s="19">
        <v>0.6</v>
      </c>
      <c r="F22" s="16">
        <v>2.92</v>
      </c>
      <c r="G22" s="17">
        <v>6</v>
      </c>
      <c r="H22" s="21">
        <v>4.8</v>
      </c>
      <c r="I22" s="23">
        <v>61.1</v>
      </c>
      <c r="J22" s="1">
        <f>100-I22</f>
        <v>38.9</v>
      </c>
      <c r="K22" s="31">
        <v>0.67062165775401072</v>
      </c>
      <c r="L22" s="32">
        <v>0.14784633294528521</v>
      </c>
      <c r="M22" s="33">
        <v>0.37834691501746215</v>
      </c>
      <c r="N22" s="33">
        <v>0.18684516880093133</v>
      </c>
      <c r="O22" s="37">
        <v>42618</v>
      </c>
      <c r="P22" s="1" t="s">
        <v>178</v>
      </c>
    </row>
    <row r="23" spans="1:16">
      <c r="A23" t="s">
        <v>85</v>
      </c>
      <c r="B23" s="6">
        <v>0.154</v>
      </c>
      <c r="C23" s="19">
        <v>0.16700000000000001</v>
      </c>
      <c r="D23" s="19">
        <v>9</v>
      </c>
      <c r="E23" s="19">
        <v>1.6</v>
      </c>
      <c r="F23" s="16">
        <v>3.02</v>
      </c>
      <c r="G23" s="17">
        <v>9</v>
      </c>
      <c r="H23" s="21">
        <v>3.7</v>
      </c>
      <c r="I23" s="23">
        <v>93.6</v>
      </c>
      <c r="J23" s="1">
        <f>100-I23</f>
        <v>6.4000000000000057</v>
      </c>
      <c r="K23" s="31">
        <v>0.76017384433030422</v>
      </c>
      <c r="L23" s="32">
        <v>9.205426356589147E-2</v>
      </c>
      <c r="M23" s="33">
        <v>0.30620155038759689</v>
      </c>
      <c r="N23" s="33">
        <v>0.26841085271317827</v>
      </c>
      <c r="O23" s="37">
        <v>42878</v>
      </c>
      <c r="P23" s="1" t="s">
        <v>180</v>
      </c>
    </row>
    <row r="24" spans="1:16">
      <c r="A24" t="s">
        <v>86</v>
      </c>
      <c r="B24" s="6">
        <v>0.16400000000000001</v>
      </c>
      <c r="C24" s="19">
        <v>0.18099999999999999</v>
      </c>
      <c r="D24" s="19">
        <v>11</v>
      </c>
      <c r="E24" s="19">
        <v>2.4</v>
      </c>
      <c r="F24" s="16">
        <v>2.75</v>
      </c>
      <c r="G24" s="17">
        <v>4</v>
      </c>
      <c r="H24" s="21">
        <v>3.5</v>
      </c>
      <c r="I24" s="23">
        <v>73</v>
      </c>
      <c r="J24" s="1">
        <f>100-I24</f>
        <v>27</v>
      </c>
      <c r="K24" s="31">
        <v>0.630687056016485</v>
      </c>
      <c r="L24" s="32">
        <v>0.15220595007829049</v>
      </c>
      <c r="M24" s="33">
        <v>0.29879340517638392</v>
      </c>
      <c r="N24" s="33">
        <v>0.24629271437782077</v>
      </c>
      <c r="O24" s="37">
        <v>42728</v>
      </c>
      <c r="P24" s="1" t="s">
        <v>179</v>
      </c>
    </row>
    <row r="25" spans="1:16">
      <c r="A25" t="s">
        <v>87</v>
      </c>
      <c r="B25" s="6">
        <v>0.17</v>
      </c>
      <c r="C25" s="19">
        <v>0.187</v>
      </c>
      <c r="D25" s="19">
        <v>10</v>
      </c>
      <c r="E25" s="19">
        <v>2.2999999999999998</v>
      </c>
      <c r="F25" s="16">
        <v>2.81</v>
      </c>
      <c r="G25" s="17">
        <v>6</v>
      </c>
      <c r="H25" s="21">
        <v>6.2</v>
      </c>
      <c r="I25" s="23">
        <v>56.3</v>
      </c>
      <c r="J25" s="1">
        <f>100-I25</f>
        <v>43.7</v>
      </c>
      <c r="K25" s="31">
        <v>0.61499148211243615</v>
      </c>
      <c r="L25" s="32">
        <v>0.16588032651838538</v>
      </c>
      <c r="M25" s="33">
        <v>0.30884445442971614</v>
      </c>
      <c r="N25" s="33">
        <v>0.30847000674005842</v>
      </c>
      <c r="O25" s="37">
        <v>36862</v>
      </c>
      <c r="P25" s="1" t="s">
        <v>178</v>
      </c>
    </row>
    <row r="26" spans="1:16">
      <c r="A26" t="s">
        <v>88</v>
      </c>
      <c r="B26" s="6">
        <v>0.14899999999999999</v>
      </c>
      <c r="C26" s="19">
        <v>0.16200000000000001</v>
      </c>
      <c r="D26" s="19">
        <v>9</v>
      </c>
      <c r="E26" s="19">
        <v>1.7</v>
      </c>
      <c r="F26" s="16">
        <v>3.13</v>
      </c>
      <c r="G26" s="17">
        <v>3</v>
      </c>
      <c r="H26" s="21">
        <v>8</v>
      </c>
      <c r="I26" s="23">
        <v>64.2</v>
      </c>
      <c r="J26" s="1">
        <f>100-I26</f>
        <v>35.799999999999997</v>
      </c>
      <c r="K26" s="31">
        <v>0.80570575713831327</v>
      </c>
      <c r="L26" s="32">
        <v>0.11402322621699014</v>
      </c>
      <c r="M26" s="33">
        <v>0.22263760738148267</v>
      </c>
      <c r="N26" s="33">
        <v>0.29557747375119314</v>
      </c>
      <c r="O26" s="37">
        <v>50748</v>
      </c>
      <c r="P26" s="1" t="s">
        <v>178</v>
      </c>
    </row>
    <row r="27" spans="1:16">
      <c r="A27" t="s">
        <v>89</v>
      </c>
      <c r="B27" s="6">
        <v>0.16</v>
      </c>
      <c r="C27" s="19">
        <v>0.182</v>
      </c>
      <c r="D27" s="19">
        <v>14</v>
      </c>
      <c r="E27" s="19">
        <v>3.3</v>
      </c>
      <c r="F27" s="16">
        <v>3</v>
      </c>
      <c r="G27" s="17">
        <v>2</v>
      </c>
      <c r="H27" s="21">
        <v>12.9</v>
      </c>
      <c r="I27" s="23">
        <v>42.5</v>
      </c>
      <c r="J27" s="1">
        <f>100-I27</f>
        <v>57.5</v>
      </c>
      <c r="K27" s="31">
        <v>0.81671462328601974</v>
      </c>
      <c r="L27" s="32">
        <v>6.5142296573819938E-2</v>
      </c>
      <c r="M27" s="33">
        <v>0.21424322434539403</v>
      </c>
      <c r="N27" s="33">
        <v>0.33656505358950545</v>
      </c>
      <c r="O27" s="37">
        <v>46779</v>
      </c>
      <c r="P27" s="1" t="s">
        <v>178</v>
      </c>
    </row>
    <row r="28" spans="1:16">
      <c r="A28" t="s">
        <v>90</v>
      </c>
      <c r="B28" s="6">
        <v>0.11899999999999999</v>
      </c>
      <c r="C28" s="19">
        <v>0.13</v>
      </c>
      <c r="D28" s="19">
        <v>9</v>
      </c>
      <c r="E28" s="19">
        <v>1.1000000000000001</v>
      </c>
      <c r="F28" s="16">
        <v>3.67</v>
      </c>
      <c r="G28" s="17">
        <v>1</v>
      </c>
      <c r="H28" s="21">
        <v>5</v>
      </c>
      <c r="I28" s="23">
        <v>85.6</v>
      </c>
      <c r="J28" s="1">
        <f>100-I28</f>
        <v>14.400000000000006</v>
      </c>
      <c r="K28" s="31">
        <v>0.80439495467087108</v>
      </c>
      <c r="L28" s="32">
        <v>8.8403196868373835E-2</v>
      </c>
      <c r="M28" s="33">
        <v>0.21562550970477898</v>
      </c>
      <c r="N28" s="33">
        <v>0.35279725982710813</v>
      </c>
      <c r="O28" s="37">
        <v>64426</v>
      </c>
      <c r="P28" s="1" t="s">
        <v>178</v>
      </c>
    </row>
    <row r="29" spans="1:16">
      <c r="A29" t="s">
        <v>91</v>
      </c>
      <c r="B29" s="6">
        <v>0.123</v>
      </c>
      <c r="C29" s="19">
        <v>0.13600000000000001</v>
      </c>
      <c r="D29" s="19">
        <v>11</v>
      </c>
      <c r="E29" s="19">
        <v>1.6</v>
      </c>
      <c r="F29" s="16">
        <v>3.88</v>
      </c>
      <c r="G29" s="17">
        <v>4</v>
      </c>
      <c r="H29" s="21">
        <v>10.5</v>
      </c>
      <c r="I29" s="23">
        <v>83.5</v>
      </c>
      <c r="J29" s="1">
        <f>100-I29</f>
        <v>16.5</v>
      </c>
      <c r="K29" s="31">
        <v>0.87416618094682985</v>
      </c>
      <c r="L29" s="32">
        <v>8.6288273024325304E-2</v>
      </c>
      <c r="M29" s="33">
        <v>0.22546290693452742</v>
      </c>
      <c r="N29" s="33">
        <v>0.29359796684013073</v>
      </c>
      <c r="O29" s="37">
        <v>64768</v>
      </c>
      <c r="P29" s="1" t="s">
        <v>178</v>
      </c>
    </row>
    <row r="30" spans="1:16">
      <c r="A30" t="s">
        <v>92</v>
      </c>
      <c r="B30" s="6">
        <v>0.14699999999999999</v>
      </c>
      <c r="C30" s="19">
        <v>0.16400000000000001</v>
      </c>
      <c r="D30" s="19">
        <v>11</v>
      </c>
      <c r="E30" s="19">
        <v>2.2000000000000002</v>
      </c>
      <c r="F30" s="16">
        <v>2.77</v>
      </c>
      <c r="G30" s="17">
        <v>2</v>
      </c>
      <c r="H30" s="21">
        <v>9.1999999999999993</v>
      </c>
      <c r="I30" s="23">
        <v>78.8</v>
      </c>
      <c r="J30" s="1">
        <f>100-I30</f>
        <v>21.200000000000003</v>
      </c>
      <c r="K30" s="31">
        <v>0.75891616135388185</v>
      </c>
      <c r="L30" s="32">
        <v>0.13475581335128697</v>
      </c>
      <c r="M30" s="33">
        <v>0.29273913718991146</v>
      </c>
      <c r="N30" s="33">
        <v>0.2365477238593402</v>
      </c>
      <c r="O30" s="37">
        <v>47758</v>
      </c>
      <c r="P30" s="1" t="s">
        <v>179</v>
      </c>
    </row>
    <row r="31" spans="1:16">
      <c r="A31" t="s">
        <v>93</v>
      </c>
      <c r="B31" s="6">
        <v>0.13600000000000001</v>
      </c>
      <c r="C31" s="19">
        <v>0.151</v>
      </c>
      <c r="D31" s="19">
        <v>11</v>
      </c>
      <c r="E31" s="19">
        <v>1.9</v>
      </c>
      <c r="F31" s="16">
        <v>3.14</v>
      </c>
      <c r="G31" s="17">
        <v>2</v>
      </c>
      <c r="H31" s="21">
        <v>7.5</v>
      </c>
      <c r="I31" s="23">
        <v>84</v>
      </c>
      <c r="J31" s="1">
        <f>100-I31</f>
        <v>16</v>
      </c>
      <c r="K31" s="31">
        <v>0.80930058128633042</v>
      </c>
      <c r="L31" s="32">
        <v>0.13385738349241999</v>
      </c>
      <c r="M31" s="33">
        <v>0.26973610331274567</v>
      </c>
      <c r="N31" s="33">
        <v>0.2631106120157215</v>
      </c>
      <c r="O31" s="37">
        <v>60801</v>
      </c>
      <c r="P31" s="1" t="s">
        <v>179</v>
      </c>
    </row>
    <row r="32" spans="1:16">
      <c r="A32" t="s">
        <v>94</v>
      </c>
      <c r="B32" s="6">
        <v>0.156</v>
      </c>
      <c r="C32" s="19">
        <v>0.16500000000000001</v>
      </c>
      <c r="D32" s="19">
        <v>6</v>
      </c>
      <c r="E32" s="19">
        <v>0.9</v>
      </c>
      <c r="F32" s="16">
        <v>2.86</v>
      </c>
      <c r="G32" s="17">
        <v>6</v>
      </c>
      <c r="H32" s="21">
        <v>25.1</v>
      </c>
      <c r="I32" s="23">
        <v>51</v>
      </c>
      <c r="J32" s="1">
        <f>100-I32</f>
        <v>49</v>
      </c>
      <c r="K32" s="31">
        <v>0.60947614893714708</v>
      </c>
      <c r="L32" s="32">
        <v>0.27431259044862516</v>
      </c>
      <c r="M32" s="33">
        <v>0.28212735166425468</v>
      </c>
      <c r="N32" s="33">
        <v>0.22641099855282198</v>
      </c>
      <c r="O32" s="37">
        <v>42725</v>
      </c>
      <c r="P32" s="1" t="s">
        <v>178</v>
      </c>
    </row>
    <row r="33" spans="1:16">
      <c r="A33" t="s">
        <v>95</v>
      </c>
      <c r="B33" s="6">
        <v>0.121</v>
      </c>
      <c r="C33" s="19">
        <v>0.13800000000000001</v>
      </c>
      <c r="D33" s="19">
        <v>13</v>
      </c>
      <c r="E33" s="19">
        <v>2.2000000000000002</v>
      </c>
      <c r="F33" s="16">
        <v>3.4</v>
      </c>
      <c r="G33" s="17">
        <v>2</v>
      </c>
      <c r="H33" s="21">
        <v>17.399999999999999</v>
      </c>
      <c r="I33" s="23">
        <v>36.6</v>
      </c>
      <c r="J33" s="1">
        <f>100-I33</f>
        <v>63.4</v>
      </c>
      <c r="K33" s="31">
        <v>0.85448462460710928</v>
      </c>
      <c r="L33" s="32">
        <v>0.12092506564330438</v>
      </c>
      <c r="M33" s="33">
        <v>0.13838618460916988</v>
      </c>
      <c r="N33" s="33">
        <v>0.16325994748535649</v>
      </c>
      <c r="O33" s="37">
        <v>59329</v>
      </c>
      <c r="P33" s="1" t="s">
        <v>179</v>
      </c>
    </row>
    <row r="34" spans="1:16">
      <c r="A34" t="s">
        <v>96</v>
      </c>
      <c r="B34" s="6">
        <v>0.16700000000000001</v>
      </c>
      <c r="C34" s="19">
        <v>0.192</v>
      </c>
      <c r="D34" s="19">
        <v>15</v>
      </c>
      <c r="E34" s="19">
        <v>3.9</v>
      </c>
      <c r="F34" s="16">
        <v>2.91</v>
      </c>
      <c r="G34" s="17">
        <v>3</v>
      </c>
      <c r="H34" s="21">
        <v>4.9000000000000004</v>
      </c>
      <c r="I34" s="23">
        <v>36.299999999999997</v>
      </c>
      <c r="J34" s="1">
        <f>100-I34</f>
        <v>63.7</v>
      </c>
      <c r="K34" s="31">
        <v>0.61644284310514252</v>
      </c>
      <c r="L34" s="32">
        <v>0.14491912069680629</v>
      </c>
      <c r="M34" s="33">
        <v>0.3672335130651182</v>
      </c>
      <c r="N34" s="33">
        <v>0.23633347158855247</v>
      </c>
      <c r="O34" s="37">
        <v>38818</v>
      </c>
      <c r="P34" s="1" t="s">
        <v>178</v>
      </c>
    </row>
    <row r="35" spans="1:16">
      <c r="A35" t="s">
        <v>97</v>
      </c>
      <c r="B35" s="6">
        <v>0.13200000000000001</v>
      </c>
      <c r="C35" s="19">
        <v>0.15</v>
      </c>
      <c r="D35" s="19">
        <v>14</v>
      </c>
      <c r="E35" s="19">
        <v>2.6</v>
      </c>
      <c r="F35" s="16">
        <v>3.13</v>
      </c>
      <c r="G35" s="17">
        <v>2</v>
      </c>
      <c r="H35" s="21">
        <v>17</v>
      </c>
      <c r="I35" s="23">
        <v>52.2</v>
      </c>
      <c r="J35" s="1">
        <f>100-I35</f>
        <v>47.8</v>
      </c>
      <c r="K35" s="31">
        <v>0.79286907318403377</v>
      </c>
      <c r="L35" s="32">
        <v>0.12356346392104926</v>
      </c>
      <c r="M35" s="33">
        <v>0.20816422437732301</v>
      </c>
      <c r="N35" s="33">
        <v>0.22530653223394712</v>
      </c>
      <c r="O35" s="37">
        <v>50112</v>
      </c>
      <c r="P35" s="1" t="s">
        <v>179</v>
      </c>
    </row>
    <row r="36" spans="1:16">
      <c r="A36" t="s">
        <v>98</v>
      </c>
      <c r="B36" s="6">
        <v>0.126</v>
      </c>
      <c r="C36" s="19">
        <v>0.14099999999999999</v>
      </c>
      <c r="D36" s="19">
        <v>12</v>
      </c>
      <c r="E36" s="19">
        <v>1.9</v>
      </c>
      <c r="F36" s="16">
        <v>3.09</v>
      </c>
      <c r="G36" s="17">
        <v>1</v>
      </c>
      <c r="H36" s="21">
        <v>10.4</v>
      </c>
      <c r="I36" s="23">
        <v>63.3</v>
      </c>
      <c r="J36" s="1">
        <f>100-I36</f>
        <v>36.700000000000003</v>
      </c>
      <c r="K36" s="31">
        <v>0.75352539496545312</v>
      </c>
      <c r="L36" s="32">
        <v>0.15507987220447284</v>
      </c>
      <c r="M36" s="33">
        <v>0.24095846645367411</v>
      </c>
      <c r="N36" s="33">
        <v>0.25322683706070287</v>
      </c>
      <c r="O36" s="37">
        <v>57710</v>
      </c>
      <c r="P36" s="1" t="s">
        <v>179</v>
      </c>
    </row>
    <row r="37" spans="1:16">
      <c r="A37" t="s">
        <v>99</v>
      </c>
      <c r="B37" s="6">
        <v>0.14299999999999999</v>
      </c>
      <c r="C37" s="19">
        <v>0.16200000000000001</v>
      </c>
      <c r="D37" s="19">
        <v>13</v>
      </c>
      <c r="E37" s="19">
        <v>2.8</v>
      </c>
      <c r="F37" s="16">
        <v>2.93</v>
      </c>
      <c r="G37" s="17">
        <v>1</v>
      </c>
      <c r="H37" s="21">
        <v>8</v>
      </c>
      <c r="I37" s="23">
        <v>71.3</v>
      </c>
      <c r="J37" s="1">
        <f>100-I37</f>
        <v>28.700000000000003</v>
      </c>
      <c r="K37" s="31">
        <v>0.77680565440400517</v>
      </c>
      <c r="L37" s="32">
        <v>0.12030604327192017</v>
      </c>
      <c r="M37" s="33">
        <v>0.27435624447371743</v>
      </c>
      <c r="N37" s="33">
        <v>0.24694588303228251</v>
      </c>
      <c r="O37" s="37">
        <v>52798</v>
      </c>
      <c r="P37" s="1" t="s">
        <v>179</v>
      </c>
    </row>
    <row r="38" spans="1:16">
      <c r="A38" t="s">
        <v>100</v>
      </c>
      <c r="B38" s="6">
        <v>0.14000000000000001</v>
      </c>
      <c r="C38" s="19">
        <v>0.15</v>
      </c>
      <c r="D38" s="19">
        <v>7</v>
      </c>
      <c r="E38" s="19">
        <v>1</v>
      </c>
      <c r="F38" s="16">
        <v>3.13</v>
      </c>
      <c r="G38" s="17">
        <v>1</v>
      </c>
      <c r="H38" s="21">
        <v>2.2999999999999998</v>
      </c>
      <c r="I38" s="23">
        <v>61.7</v>
      </c>
      <c r="J38" s="1">
        <f>100-I38</f>
        <v>38.299999999999997</v>
      </c>
      <c r="K38" s="31">
        <v>0.67120839848112579</v>
      </c>
      <c r="L38" s="32">
        <v>5.7794057794057795E-2</v>
      </c>
      <c r="M38" s="33">
        <v>0.35286935286935289</v>
      </c>
      <c r="N38" s="33">
        <v>0.29263329263329263</v>
      </c>
      <c r="O38" s="37">
        <v>51746</v>
      </c>
      <c r="P38" s="1" t="s">
        <v>178</v>
      </c>
    </row>
    <row r="39" spans="1:16">
      <c r="A39" t="s">
        <v>101</v>
      </c>
      <c r="B39" s="6">
        <v>0.17599999999999999</v>
      </c>
      <c r="C39" s="19">
        <v>0.19</v>
      </c>
      <c r="D39" s="19">
        <v>8</v>
      </c>
      <c r="E39" s="19">
        <v>1.8</v>
      </c>
      <c r="F39" s="16">
        <v>3.17</v>
      </c>
      <c r="G39" s="17">
        <v>9</v>
      </c>
      <c r="H39" s="21">
        <v>3.5</v>
      </c>
      <c r="I39" s="23">
        <v>87.9</v>
      </c>
      <c r="J39" s="1">
        <f>100-I39</f>
        <v>12.099999999999994</v>
      </c>
      <c r="K39" s="31">
        <v>0.49695863746958635</v>
      </c>
      <c r="L39" s="32">
        <v>0.10253388332351208</v>
      </c>
      <c r="M39" s="33">
        <v>0.33117265763111375</v>
      </c>
      <c r="N39" s="33">
        <v>0.27342368886269885</v>
      </c>
      <c r="O39" s="37">
        <v>39502</v>
      </c>
      <c r="P39" s="1" t="s">
        <v>180</v>
      </c>
    </row>
    <row r="40" spans="1:16">
      <c r="A40" t="s">
        <v>102</v>
      </c>
      <c r="B40" s="6">
        <v>0.124</v>
      </c>
      <c r="C40" s="19">
        <v>0.13700000000000001</v>
      </c>
      <c r="D40" s="19">
        <v>11</v>
      </c>
      <c r="E40" s="19">
        <v>1.6</v>
      </c>
      <c r="F40" s="16">
        <v>2.98</v>
      </c>
      <c r="G40" s="17">
        <v>4</v>
      </c>
      <c r="H40" s="21">
        <v>10.1</v>
      </c>
      <c r="I40" s="23">
        <v>56.3</v>
      </c>
      <c r="J40" s="1">
        <f>100-I40</f>
        <v>43.7</v>
      </c>
      <c r="K40" s="31">
        <v>0.75715644317641462</v>
      </c>
      <c r="L40" s="32">
        <v>0.12092825207579307</v>
      </c>
      <c r="M40" s="33">
        <v>0.29188843942942305</v>
      </c>
      <c r="N40" s="33">
        <v>0.24157263501525797</v>
      </c>
      <c r="O40" s="37">
        <v>58956</v>
      </c>
      <c r="P40" s="1" t="s">
        <v>179</v>
      </c>
    </row>
    <row r="41" spans="1:16">
      <c r="A41" t="s">
        <v>103</v>
      </c>
      <c r="B41" s="6">
        <v>0.161</v>
      </c>
      <c r="C41" s="19">
        <v>0.17199999999999999</v>
      </c>
      <c r="D41" s="19">
        <v>7</v>
      </c>
      <c r="E41" s="19">
        <v>1.3</v>
      </c>
      <c r="F41" s="16">
        <v>3.04</v>
      </c>
      <c r="G41" s="17">
        <v>8</v>
      </c>
      <c r="H41" s="21">
        <v>20.2</v>
      </c>
      <c r="I41" s="23">
        <v>44.8</v>
      </c>
      <c r="J41" s="1">
        <f>100-I41</f>
        <v>55.2</v>
      </c>
      <c r="K41" s="31">
        <v>0.71924507507921198</v>
      </c>
      <c r="L41" s="32">
        <v>0.25654094461433913</v>
      </c>
      <c r="M41" s="33">
        <v>0.29578661230037379</v>
      </c>
      <c r="N41" s="33">
        <v>0.2490655793408087</v>
      </c>
      <c r="O41" s="37">
        <v>43591</v>
      </c>
      <c r="P41" s="1" t="s">
        <v>178</v>
      </c>
    </row>
    <row r="42" spans="1:16">
      <c r="A42" t="s">
        <v>104</v>
      </c>
      <c r="B42" s="6">
        <v>0.13100000000000001</v>
      </c>
      <c r="C42" s="19">
        <v>0.151</v>
      </c>
      <c r="D42" s="19">
        <v>15</v>
      </c>
      <c r="E42" s="19">
        <v>3</v>
      </c>
      <c r="F42" s="16">
        <v>3.15</v>
      </c>
      <c r="G42" s="17">
        <v>2</v>
      </c>
      <c r="H42" s="21">
        <v>9.8000000000000007</v>
      </c>
      <c r="I42" s="23">
        <v>48</v>
      </c>
      <c r="J42" s="1">
        <f>100-I42</f>
        <v>52</v>
      </c>
      <c r="K42" s="31">
        <v>0.72631220681592845</v>
      </c>
      <c r="L42" s="32">
        <v>0.10060149718912936</v>
      </c>
      <c r="M42" s="33">
        <v>0.19365151029681629</v>
      </c>
      <c r="N42" s="33">
        <v>0.2442617459438991</v>
      </c>
      <c r="O42" s="37">
        <v>52166</v>
      </c>
      <c r="P42" s="1" t="s">
        <v>179</v>
      </c>
    </row>
    <row r="43" spans="1:16">
      <c r="A43" t="s">
        <v>105</v>
      </c>
      <c r="B43" s="6">
        <v>0.17599999999999999</v>
      </c>
      <c r="C43" s="19">
        <v>0.19600000000000001</v>
      </c>
      <c r="D43" s="19">
        <v>11</v>
      </c>
      <c r="E43" s="19">
        <v>2.9</v>
      </c>
      <c r="F43" s="16">
        <v>2.88</v>
      </c>
      <c r="G43" s="17">
        <v>4</v>
      </c>
      <c r="H43" s="21">
        <v>3.4</v>
      </c>
      <c r="I43" s="23">
        <v>37</v>
      </c>
      <c r="J43" s="1">
        <f>100-I43</f>
        <v>63</v>
      </c>
      <c r="K43" s="31">
        <v>0.56923659784050007</v>
      </c>
      <c r="L43" s="32">
        <v>0.14551164616592516</v>
      </c>
      <c r="M43" s="33">
        <v>0.38820553083834947</v>
      </c>
      <c r="N43" s="33">
        <v>0.2336212160865393</v>
      </c>
      <c r="O43" s="37">
        <v>36760</v>
      </c>
      <c r="P43" s="1" t="s">
        <v>178</v>
      </c>
    </row>
    <row r="44" spans="1:16">
      <c r="A44" t="s">
        <v>106</v>
      </c>
      <c r="B44" s="6">
        <v>0.14000000000000001</v>
      </c>
      <c r="C44" s="19">
        <v>0.154</v>
      </c>
      <c r="D44" s="19">
        <v>10</v>
      </c>
      <c r="E44" s="19">
        <v>1.7</v>
      </c>
      <c r="F44" s="16">
        <v>3.16</v>
      </c>
      <c r="G44" s="17">
        <v>4</v>
      </c>
      <c r="H44" s="21">
        <v>13.8</v>
      </c>
      <c r="I44" s="23">
        <v>60.6</v>
      </c>
      <c r="J44" s="1">
        <f>100-I44</f>
        <v>39.4</v>
      </c>
      <c r="K44" s="31">
        <v>0.76331899037395201</v>
      </c>
      <c r="L44" s="32">
        <v>0.11938930498088304</v>
      </c>
      <c r="M44" s="33">
        <v>0.24291625202953962</v>
      </c>
      <c r="N44" s="33">
        <v>0.27355575341748284</v>
      </c>
      <c r="O44" s="37">
        <v>51225</v>
      </c>
      <c r="P44" s="1" t="s">
        <v>178</v>
      </c>
    </row>
    <row r="45" spans="1:16">
      <c r="A45" t="s">
        <v>107</v>
      </c>
      <c r="B45" s="6">
        <v>0.14899999999999999</v>
      </c>
      <c r="C45" s="19">
        <v>0.16500000000000001</v>
      </c>
      <c r="D45" s="19">
        <v>11</v>
      </c>
      <c r="E45" s="19">
        <v>2.2000000000000002</v>
      </c>
      <c r="F45" s="16">
        <v>3.34</v>
      </c>
      <c r="G45" s="17">
        <v>2</v>
      </c>
      <c r="H45" s="21">
        <v>5.2</v>
      </c>
      <c r="I45" s="23">
        <v>91.6</v>
      </c>
      <c r="J45" s="1">
        <f>100-I45</f>
        <v>8.4000000000000057</v>
      </c>
      <c r="K45" s="31">
        <v>0.69065157958687728</v>
      </c>
      <c r="L45" s="32">
        <v>0.1184508530877246</v>
      </c>
      <c r="M45" s="33">
        <v>0.22527555488449344</v>
      </c>
      <c r="N45" s="33">
        <v>0.2264834667069304</v>
      </c>
      <c r="O45" s="37">
        <v>47183</v>
      </c>
      <c r="P45" s="1" t="s">
        <v>180</v>
      </c>
    </row>
    <row r="46" spans="1:16">
      <c r="A46" t="s">
        <v>108</v>
      </c>
      <c r="B46" s="6">
        <v>0.129</v>
      </c>
      <c r="C46" s="19">
        <v>0.14399999999999999</v>
      </c>
      <c r="D46" s="19">
        <v>11</v>
      </c>
      <c r="E46" s="19">
        <v>1.9</v>
      </c>
      <c r="F46" s="16">
        <v>3.14</v>
      </c>
      <c r="G46" s="17">
        <v>2</v>
      </c>
      <c r="H46" s="21">
        <v>12.1</v>
      </c>
      <c r="I46" s="23">
        <v>81.5</v>
      </c>
      <c r="J46" s="1">
        <f>100-I46</f>
        <v>18.5</v>
      </c>
      <c r="K46" s="31">
        <v>0.79536463619229092</v>
      </c>
      <c r="L46" s="32">
        <v>0.1045821658150651</v>
      </c>
      <c r="M46" s="33">
        <v>0.21847700675787043</v>
      </c>
      <c r="N46" s="33">
        <v>0.27039723092137796</v>
      </c>
      <c r="O46" s="37">
        <v>54012</v>
      </c>
      <c r="P46" s="1" t="s">
        <v>180</v>
      </c>
    </row>
    <row r="47" spans="1:16">
      <c r="A47" t="s">
        <v>109</v>
      </c>
      <c r="B47" s="6">
        <v>0.157</v>
      </c>
      <c r="C47" s="19">
        <v>0.16700000000000001</v>
      </c>
      <c r="D47" s="19">
        <v>6</v>
      </c>
      <c r="E47" s="19">
        <v>1</v>
      </c>
      <c r="F47" s="16">
        <v>2.82</v>
      </c>
      <c r="G47" s="17">
        <v>6</v>
      </c>
      <c r="H47" s="21">
        <v>3.9</v>
      </c>
      <c r="I47" s="23">
        <v>34.5</v>
      </c>
      <c r="J47" s="1">
        <f>100-I47</f>
        <v>65.5</v>
      </c>
      <c r="K47" s="31">
        <v>0.59950556242274411</v>
      </c>
      <c r="L47" s="32">
        <v>0.11719605695509309</v>
      </c>
      <c r="M47" s="33">
        <v>0.35633442862358528</v>
      </c>
      <c r="N47" s="33">
        <v>0.27163198247535597</v>
      </c>
      <c r="O47" s="37">
        <v>38216</v>
      </c>
      <c r="P47" s="1" t="s">
        <v>178</v>
      </c>
    </row>
    <row r="48" spans="1:16">
      <c r="A48" t="s">
        <v>110</v>
      </c>
      <c r="B48" s="6">
        <v>0.156</v>
      </c>
      <c r="C48" s="19">
        <v>0.17599999999999999</v>
      </c>
      <c r="D48" s="19">
        <v>13</v>
      </c>
      <c r="E48" s="19">
        <v>3</v>
      </c>
      <c r="F48" s="16">
        <v>2.95</v>
      </c>
      <c r="G48" s="17">
        <v>2</v>
      </c>
      <c r="H48" s="21">
        <v>15.5</v>
      </c>
      <c r="I48" s="23">
        <v>40.1</v>
      </c>
      <c r="J48" s="1">
        <f>100-I48</f>
        <v>59.9</v>
      </c>
      <c r="K48" s="31">
        <v>0.78292517774517545</v>
      </c>
      <c r="L48" s="32">
        <v>9.57593915648767E-2</v>
      </c>
      <c r="M48" s="33">
        <v>0.26284858262272415</v>
      </c>
      <c r="N48" s="33">
        <v>0.30191288315280018</v>
      </c>
      <c r="O48" s="37">
        <v>47892</v>
      </c>
      <c r="P48" s="1" t="s">
        <v>178</v>
      </c>
    </row>
    <row r="49" spans="1:16">
      <c r="A49" t="s">
        <v>111</v>
      </c>
      <c r="B49" s="6">
        <v>0.192</v>
      </c>
      <c r="C49" s="19">
        <v>0.188</v>
      </c>
      <c r="D49" s="19">
        <v>-2</v>
      </c>
      <c r="E49" s="19">
        <v>-1.9</v>
      </c>
      <c r="F49" s="16">
        <v>3.25</v>
      </c>
      <c r="G49" s="17">
        <v>9</v>
      </c>
      <c r="H49" s="21">
        <v>11.7</v>
      </c>
      <c r="I49" s="23">
        <v>57.3</v>
      </c>
      <c r="J49" s="1">
        <f>100-I49</f>
        <v>42.7</v>
      </c>
      <c r="K49" s="31">
        <v>0.55228942905596379</v>
      </c>
      <c r="L49" s="32">
        <v>0.19786096256684493</v>
      </c>
      <c r="M49" s="33">
        <v>0.32687165775401067</v>
      </c>
      <c r="N49" s="33">
        <v>0.34625668449197861</v>
      </c>
      <c r="O49" s="37">
        <v>40653</v>
      </c>
      <c r="P49" s="1" t="s">
        <v>178</v>
      </c>
    </row>
    <row r="50" spans="1:16">
      <c r="A50" t="s">
        <v>112</v>
      </c>
      <c r="B50" s="6">
        <v>0.121</v>
      </c>
      <c r="C50" s="19">
        <v>0.13700000000000001</v>
      </c>
      <c r="D50" s="19">
        <v>13</v>
      </c>
      <c r="E50" s="19">
        <v>2.2000000000000002</v>
      </c>
      <c r="F50" s="16">
        <v>3.16</v>
      </c>
      <c r="G50" s="17">
        <v>1</v>
      </c>
      <c r="H50" s="21">
        <v>8.3000000000000007</v>
      </c>
      <c r="I50" s="23">
        <v>76.2</v>
      </c>
      <c r="J50" s="1">
        <f>100-I50</f>
        <v>23.799999999999997</v>
      </c>
      <c r="K50" s="31">
        <v>0.80198019801980203</v>
      </c>
      <c r="L50" s="32">
        <v>9.8106105164098345E-2</v>
      </c>
      <c r="M50" s="33">
        <v>0.23747794377132103</v>
      </c>
      <c r="N50" s="33">
        <v>0.24728855428773086</v>
      </c>
      <c r="O50" s="37">
        <v>60044</v>
      </c>
      <c r="P50" s="1" t="s">
        <v>179</v>
      </c>
    </row>
    <row r="51" spans="1:16">
      <c r="A51" t="s">
        <v>113</v>
      </c>
      <c r="B51" s="6">
        <v>0.158</v>
      </c>
      <c r="C51" s="19">
        <v>0.16900000000000001</v>
      </c>
      <c r="D51" s="19">
        <v>7</v>
      </c>
      <c r="E51" s="19">
        <v>1.1000000000000001</v>
      </c>
      <c r="F51" s="16">
        <v>3.15</v>
      </c>
      <c r="G51" s="17">
        <v>6</v>
      </c>
      <c r="H51" s="21">
        <v>7.4</v>
      </c>
      <c r="I51" s="23">
        <v>79.3</v>
      </c>
      <c r="J51" s="1">
        <f>100-I51</f>
        <v>20.700000000000003</v>
      </c>
      <c r="K51" s="31">
        <v>0.6717942554981372</v>
      </c>
      <c r="L51" s="32">
        <v>8.8162623539982027E-2</v>
      </c>
      <c r="M51" s="33">
        <v>0.24326145552560646</v>
      </c>
      <c r="N51" s="33">
        <v>0.22753818508535489</v>
      </c>
      <c r="O51" s="37">
        <v>44502</v>
      </c>
      <c r="P51" s="1" t="s">
        <v>180</v>
      </c>
    </row>
    <row r="52" spans="1:16">
      <c r="A52" t="s">
        <v>114</v>
      </c>
      <c r="B52" s="6">
        <v>0.121</v>
      </c>
      <c r="C52" s="19">
        <v>0.13500000000000001</v>
      </c>
      <c r="D52" s="19">
        <v>11</v>
      </c>
      <c r="E52" s="19">
        <v>1.7</v>
      </c>
      <c r="F52" s="16">
        <v>3.29</v>
      </c>
      <c r="G52" s="17">
        <v>1</v>
      </c>
      <c r="H52" s="21">
        <v>16</v>
      </c>
      <c r="I52" s="23">
        <v>66.5</v>
      </c>
      <c r="J52" s="1">
        <f>100-I52</f>
        <v>33.5</v>
      </c>
      <c r="K52" s="31">
        <v>0.76159275694671946</v>
      </c>
      <c r="L52" s="32">
        <v>0.12978959464278639</v>
      </c>
      <c r="M52" s="33">
        <v>0.24248127748940049</v>
      </c>
      <c r="N52" s="33">
        <v>0.25898482386971511</v>
      </c>
      <c r="O52" s="37">
        <v>60296</v>
      </c>
      <c r="P52" s="1" t="s">
        <v>178</v>
      </c>
    </row>
    <row r="53" spans="1:16">
      <c r="A53" t="s">
        <v>115</v>
      </c>
      <c r="B53" s="6">
        <v>0.18099999999999999</v>
      </c>
      <c r="C53" s="19">
        <v>0.192</v>
      </c>
      <c r="D53" s="19">
        <v>6</v>
      </c>
      <c r="E53" s="19">
        <v>1.2</v>
      </c>
      <c r="F53" s="16">
        <v>3.06</v>
      </c>
      <c r="G53" s="17">
        <v>3</v>
      </c>
      <c r="H53" s="21">
        <v>4.5999999999999996</v>
      </c>
      <c r="I53" s="23">
        <v>63.8</v>
      </c>
      <c r="J53" s="1">
        <f>100-I53</f>
        <v>36.200000000000003</v>
      </c>
      <c r="K53" s="31">
        <v>0.56514382402707275</v>
      </c>
      <c r="L53" s="32">
        <v>0.18318584070796459</v>
      </c>
      <c r="M53" s="33">
        <v>0.30575221238938055</v>
      </c>
      <c r="N53" s="33">
        <v>0.31814159292035399</v>
      </c>
      <c r="O53" s="37">
        <v>43302</v>
      </c>
      <c r="P53" s="1" t="s">
        <v>178</v>
      </c>
    </row>
    <row r="54" spans="1:16">
      <c r="A54" t="s">
        <v>116</v>
      </c>
      <c r="B54" s="6">
        <v>0.14299999999999999</v>
      </c>
      <c r="C54" s="19">
        <v>0.158</v>
      </c>
      <c r="D54" s="19">
        <v>11</v>
      </c>
      <c r="E54" s="19">
        <v>2</v>
      </c>
      <c r="F54" s="16">
        <v>2.87</v>
      </c>
      <c r="G54" s="17">
        <v>4</v>
      </c>
      <c r="H54" s="21">
        <v>23.9</v>
      </c>
      <c r="I54" s="23">
        <v>53.3</v>
      </c>
      <c r="J54" s="1">
        <f>100-I54</f>
        <v>46.7</v>
      </c>
      <c r="K54" s="31">
        <v>0.74411331861662988</v>
      </c>
      <c r="L54" s="32">
        <v>0.18541848153856463</v>
      </c>
      <c r="M54" s="33">
        <v>0.22797024726931583</v>
      </c>
      <c r="N54" s="33">
        <v>0.2396301011860886</v>
      </c>
      <c r="O54" s="37">
        <v>48984</v>
      </c>
      <c r="P54" s="1" t="s">
        <v>179</v>
      </c>
    </row>
    <row r="55" spans="1:16">
      <c r="A55" t="s">
        <v>117</v>
      </c>
      <c r="B55" s="6">
        <v>0.17699999999999999</v>
      </c>
      <c r="C55" s="19">
        <v>0.193</v>
      </c>
      <c r="D55" s="19">
        <v>9</v>
      </c>
      <c r="E55" s="19">
        <v>2</v>
      </c>
      <c r="F55" s="16">
        <v>2.71</v>
      </c>
      <c r="G55" s="17">
        <v>4</v>
      </c>
      <c r="H55" s="21">
        <v>9.6</v>
      </c>
      <c r="I55" s="23">
        <v>47.2</v>
      </c>
      <c r="J55" s="1">
        <f>100-I55</f>
        <v>52.8</v>
      </c>
      <c r="K55" s="31">
        <v>0.74352320401366723</v>
      </c>
      <c r="L55" s="32">
        <v>0.19489541055260692</v>
      </c>
      <c r="M55" s="33">
        <v>0.28028410864814235</v>
      </c>
      <c r="N55" s="33">
        <v>0.2483609116453325</v>
      </c>
      <c r="O55" s="37">
        <v>40433</v>
      </c>
      <c r="P55" s="1" t="s">
        <v>178</v>
      </c>
    </row>
    <row r="56" spans="1:16">
      <c r="A56" t="s">
        <v>118</v>
      </c>
      <c r="B56" s="6">
        <v>0.13</v>
      </c>
      <c r="C56" s="19">
        <v>0.14399999999999999</v>
      </c>
      <c r="D56" s="19">
        <v>11</v>
      </c>
      <c r="E56" s="19">
        <v>1.8</v>
      </c>
      <c r="F56" s="16">
        <v>2.95</v>
      </c>
      <c r="G56" s="17">
        <v>1</v>
      </c>
      <c r="H56" s="21">
        <v>7.2</v>
      </c>
      <c r="I56" s="23">
        <v>85.4</v>
      </c>
      <c r="J56" s="1">
        <f>100-I56</f>
        <v>14.599999999999994</v>
      </c>
      <c r="K56" s="31">
        <v>0.79020673287115106</v>
      </c>
      <c r="L56" s="32">
        <v>0.12482540996327143</v>
      </c>
      <c r="M56" s="33">
        <v>0.29750142258548445</v>
      </c>
      <c r="N56" s="33">
        <v>0.23113134343800112</v>
      </c>
      <c r="O56" s="37">
        <v>62963</v>
      </c>
      <c r="P56" s="1" t="s">
        <v>179</v>
      </c>
    </row>
    <row r="57" spans="1:16">
      <c r="A57" t="s">
        <v>119</v>
      </c>
      <c r="B57" s="6">
        <v>0.16500000000000001</v>
      </c>
      <c r="C57" s="19">
        <v>0.17899999999999999</v>
      </c>
      <c r="D57" s="19">
        <v>9</v>
      </c>
      <c r="E57" s="19">
        <v>1.8</v>
      </c>
      <c r="F57" s="16">
        <v>2.96</v>
      </c>
      <c r="G57" s="17">
        <v>6</v>
      </c>
      <c r="H57" s="21">
        <v>10.4</v>
      </c>
      <c r="I57" s="23">
        <v>85.6</v>
      </c>
      <c r="J57" s="1">
        <f>100-I57</f>
        <v>14.400000000000006</v>
      </c>
      <c r="K57" s="31">
        <v>0.70666921459965604</v>
      </c>
      <c r="L57" s="32">
        <v>0.12888243831640059</v>
      </c>
      <c r="M57" s="33">
        <v>0.28069666182873731</v>
      </c>
      <c r="N57" s="33">
        <v>0.23701015965166908</v>
      </c>
      <c r="O57" s="37">
        <v>46426</v>
      </c>
      <c r="P57" s="1" t="s">
        <v>180</v>
      </c>
    </row>
    <row r="58" spans="1:16">
      <c r="A58" t="s">
        <v>120</v>
      </c>
      <c r="B58" s="6">
        <v>0.157</v>
      </c>
      <c r="C58" s="19">
        <v>0.16800000000000001</v>
      </c>
      <c r="D58" s="19">
        <v>7</v>
      </c>
      <c r="E58" s="19">
        <v>1.2</v>
      </c>
      <c r="F58" s="16">
        <v>2.99</v>
      </c>
      <c r="G58" s="17">
        <v>7</v>
      </c>
      <c r="H58" s="21">
        <v>2.7</v>
      </c>
      <c r="I58" s="23">
        <v>93.4</v>
      </c>
      <c r="J58" s="1">
        <f>100-I58</f>
        <v>6.5999999999999943</v>
      </c>
      <c r="K58" s="31">
        <v>0.70515854235683861</v>
      </c>
      <c r="L58" s="32">
        <v>8.3350962555532052E-2</v>
      </c>
      <c r="M58" s="33">
        <v>0.29870954093505392</v>
      </c>
      <c r="N58" s="33">
        <v>0.19737677173683096</v>
      </c>
      <c r="O58" s="37">
        <v>44693</v>
      </c>
      <c r="P58" s="1" t="s">
        <v>180</v>
      </c>
    </row>
    <row r="59" spans="1:16">
      <c r="A59" t="s">
        <v>121</v>
      </c>
      <c r="B59" s="6">
        <v>0.155</v>
      </c>
      <c r="C59" s="19">
        <v>0.16900000000000001</v>
      </c>
      <c r="D59" s="19">
        <v>9</v>
      </c>
      <c r="E59" s="19">
        <v>1.8</v>
      </c>
      <c r="F59" s="16">
        <v>3.29</v>
      </c>
      <c r="G59" s="17">
        <v>2</v>
      </c>
      <c r="H59" s="21">
        <v>4.5</v>
      </c>
      <c r="I59" s="23">
        <v>51.3</v>
      </c>
      <c r="J59" s="1">
        <f>100-I59</f>
        <v>48.7</v>
      </c>
      <c r="K59" s="31">
        <v>0.62126491394784078</v>
      </c>
      <c r="L59" s="32">
        <v>0.11949028619176938</v>
      </c>
      <c r="M59" s="33">
        <v>0.25569250052224773</v>
      </c>
      <c r="N59" s="33">
        <v>0.27700020889910171</v>
      </c>
      <c r="O59" s="37">
        <v>43569</v>
      </c>
      <c r="P59" s="1" t="s">
        <v>180</v>
      </c>
    </row>
    <row r="60" spans="1:16">
      <c r="A60" t="s">
        <v>122</v>
      </c>
      <c r="B60" s="6">
        <v>0.156</v>
      </c>
      <c r="C60" s="19">
        <v>0.16900000000000001</v>
      </c>
      <c r="D60" s="19">
        <v>8</v>
      </c>
      <c r="E60" s="19">
        <v>1.5</v>
      </c>
      <c r="F60" s="16">
        <v>2.82</v>
      </c>
      <c r="G60" s="17">
        <v>6</v>
      </c>
      <c r="H60" s="21">
        <v>7.6</v>
      </c>
      <c r="I60" s="23">
        <v>86.6</v>
      </c>
      <c r="J60" s="1">
        <f>100-I60</f>
        <v>13.400000000000006</v>
      </c>
      <c r="K60" s="31">
        <v>0.70096319804019824</v>
      </c>
      <c r="L60" s="32">
        <v>0.13068866438038743</v>
      </c>
      <c r="M60" s="33">
        <v>0.2915006024654741</v>
      </c>
      <c r="N60" s="33">
        <v>0.25859671888034108</v>
      </c>
      <c r="O60" s="37">
        <v>43972</v>
      </c>
      <c r="P60" s="1" t="s">
        <v>178</v>
      </c>
    </row>
    <row r="61" spans="1:16">
      <c r="A61" t="s">
        <v>123</v>
      </c>
      <c r="B61" s="6">
        <v>0.108</v>
      </c>
      <c r="C61" s="19">
        <v>0.127</v>
      </c>
      <c r="D61" s="19">
        <v>18</v>
      </c>
      <c r="E61" s="19">
        <v>2.9</v>
      </c>
      <c r="F61" s="16">
        <v>3.46</v>
      </c>
      <c r="G61" s="17">
        <v>1</v>
      </c>
      <c r="H61" s="21">
        <v>14.9</v>
      </c>
      <c r="I61" s="23">
        <v>44.9</v>
      </c>
      <c r="J61" s="1">
        <f>100-I61</f>
        <v>55.1</v>
      </c>
      <c r="K61" s="31">
        <v>0.86454827950221291</v>
      </c>
      <c r="L61" s="32">
        <v>9.5771237238224782E-2</v>
      </c>
      <c r="M61" s="33">
        <v>0.14349990283860745</v>
      </c>
      <c r="N61" s="33">
        <v>0.19097744360902255</v>
      </c>
      <c r="O61" s="37">
        <v>64509</v>
      </c>
      <c r="P61" s="1" t="s">
        <v>179</v>
      </c>
    </row>
    <row r="62" spans="1:16">
      <c r="A62" t="s">
        <v>124</v>
      </c>
      <c r="B62" s="6">
        <v>0.156</v>
      </c>
      <c r="C62" s="19">
        <v>0.16900000000000001</v>
      </c>
      <c r="D62" s="19">
        <v>8</v>
      </c>
      <c r="E62" s="19">
        <v>1.6</v>
      </c>
      <c r="F62" s="16">
        <v>3.19</v>
      </c>
      <c r="G62" s="17">
        <v>7</v>
      </c>
      <c r="H62" s="21">
        <v>6.5</v>
      </c>
      <c r="I62" s="23">
        <v>91.1</v>
      </c>
      <c r="J62" s="1">
        <f>100-I62</f>
        <v>8.9000000000000057</v>
      </c>
      <c r="K62" s="31">
        <v>0.67127810092752715</v>
      </c>
      <c r="L62" s="32">
        <v>0.14109848484848486</v>
      </c>
      <c r="M62" s="33">
        <v>0.29008838383838381</v>
      </c>
      <c r="N62" s="33">
        <v>0.24494949494949494</v>
      </c>
      <c r="O62" s="37">
        <v>43967</v>
      </c>
      <c r="P62" s="1" t="s">
        <v>180</v>
      </c>
    </row>
    <row r="63" spans="1:16">
      <c r="A63" t="s">
        <v>125</v>
      </c>
      <c r="B63" s="6">
        <v>0.13800000000000001</v>
      </c>
      <c r="C63" s="19">
        <v>0.152</v>
      </c>
      <c r="D63" s="19">
        <v>9</v>
      </c>
      <c r="E63" s="19">
        <v>1.6</v>
      </c>
      <c r="F63" s="16">
        <v>2.74</v>
      </c>
      <c r="G63" s="17">
        <v>6</v>
      </c>
      <c r="H63" s="21">
        <v>17.399999999999999</v>
      </c>
      <c r="I63" s="23">
        <v>63.1</v>
      </c>
      <c r="J63" s="1">
        <f>100-I63</f>
        <v>36.9</v>
      </c>
      <c r="K63" s="31">
        <v>0.6729420804917875</v>
      </c>
      <c r="L63" s="32">
        <v>0.18624833110814421</v>
      </c>
      <c r="M63" s="33">
        <v>0.36965954606141521</v>
      </c>
      <c r="N63" s="33">
        <v>0.22179572763684913</v>
      </c>
      <c r="O63" s="37">
        <v>47757</v>
      </c>
      <c r="P63" s="1" t="s">
        <v>179</v>
      </c>
    </row>
    <row r="64" spans="1:16">
      <c r="A64" t="s">
        <v>126</v>
      </c>
      <c r="B64" s="6">
        <v>0.126</v>
      </c>
      <c r="C64" s="19">
        <v>0.13900000000000001</v>
      </c>
      <c r="D64" s="19">
        <v>10</v>
      </c>
      <c r="E64" s="19">
        <v>1.6</v>
      </c>
      <c r="F64" s="16">
        <v>3.57</v>
      </c>
      <c r="G64" s="17">
        <v>4</v>
      </c>
      <c r="H64" s="21">
        <v>7.7</v>
      </c>
      <c r="I64" s="23">
        <v>75.900000000000006</v>
      </c>
      <c r="J64" s="1">
        <f>100-I64</f>
        <v>24.099999999999994</v>
      </c>
      <c r="K64" s="31">
        <v>0.80731425638393428</v>
      </c>
      <c r="L64" s="32">
        <v>7.8768069238559987E-2</v>
      </c>
      <c r="M64" s="33">
        <v>0.2053217935733358</v>
      </c>
      <c r="N64" s="33">
        <v>0.21913267654912072</v>
      </c>
      <c r="O64" s="37">
        <v>59471</v>
      </c>
      <c r="P64" s="1" t="s">
        <v>179</v>
      </c>
    </row>
    <row r="65" spans="1:16">
      <c r="A65" t="s">
        <v>127</v>
      </c>
      <c r="B65" s="6">
        <v>0.13700000000000001</v>
      </c>
      <c r="C65" s="19">
        <v>0.156</v>
      </c>
      <c r="D65" s="19">
        <v>13</v>
      </c>
      <c r="E65" s="19">
        <v>2.6</v>
      </c>
      <c r="F65" s="16">
        <v>2.83</v>
      </c>
      <c r="G65" s="17">
        <v>3</v>
      </c>
      <c r="H65" s="21">
        <v>6.4</v>
      </c>
      <c r="I65" s="23">
        <v>49.9</v>
      </c>
      <c r="J65" s="1">
        <f>100-I65</f>
        <v>50.1</v>
      </c>
      <c r="K65" s="31">
        <v>0.73415032679738557</v>
      </c>
      <c r="L65" s="32">
        <v>9.8393944988000734E-2</v>
      </c>
      <c r="M65" s="33">
        <v>0.33034890160605501</v>
      </c>
      <c r="N65" s="33">
        <v>0.21686357762599226</v>
      </c>
      <c r="O65" s="37">
        <v>50122</v>
      </c>
      <c r="P65" s="1" t="s">
        <v>178</v>
      </c>
    </row>
    <row r="66" spans="1:16">
      <c r="A66" t="s">
        <v>128</v>
      </c>
      <c r="B66" s="6">
        <v>0.14299999999999999</v>
      </c>
      <c r="C66" s="19">
        <v>0.158</v>
      </c>
      <c r="D66" s="19">
        <v>10</v>
      </c>
      <c r="E66" s="19">
        <v>1.9</v>
      </c>
      <c r="F66" s="16">
        <v>3.39</v>
      </c>
      <c r="G66" s="17">
        <v>2</v>
      </c>
      <c r="H66" s="21">
        <v>7.1</v>
      </c>
      <c r="I66" s="23">
        <v>75.599999999999994</v>
      </c>
      <c r="J66" s="1">
        <f>100-I66</f>
        <v>24.400000000000006</v>
      </c>
      <c r="K66" s="31">
        <v>0.83501003887393732</v>
      </c>
      <c r="L66" s="32">
        <v>6.3048038238024823E-2</v>
      </c>
      <c r="M66" s="33">
        <v>0.18384856091606203</v>
      </c>
      <c r="N66" s="33">
        <v>0.22243045287300986</v>
      </c>
      <c r="O66" s="37">
        <v>53419</v>
      </c>
      <c r="P66" s="1" t="s">
        <v>178</v>
      </c>
    </row>
    <row r="67" spans="1:16">
      <c r="A67" t="s">
        <v>129</v>
      </c>
      <c r="B67" s="6">
        <v>0.155</v>
      </c>
      <c r="C67" s="19">
        <v>0.16800000000000001</v>
      </c>
      <c r="D67" s="19">
        <v>8</v>
      </c>
      <c r="E67" s="19">
        <v>1.6</v>
      </c>
      <c r="F67" s="16">
        <v>2.92</v>
      </c>
      <c r="G67" s="17">
        <v>9</v>
      </c>
      <c r="H67" s="21">
        <v>2.1</v>
      </c>
      <c r="I67" s="23">
        <v>38.1</v>
      </c>
      <c r="J67" s="1">
        <f>100-I67</f>
        <v>61.9</v>
      </c>
      <c r="K67" s="31">
        <v>0.51205377839592026</v>
      </c>
      <c r="L67" s="32">
        <v>0.14975124378109453</v>
      </c>
      <c r="M67" s="33">
        <v>0.38233830845771144</v>
      </c>
      <c r="N67" s="33">
        <v>0.18731343283582089</v>
      </c>
      <c r="O67" s="37">
        <v>37233</v>
      </c>
      <c r="P67" s="1" t="s">
        <v>178</v>
      </c>
    </row>
    <row r="68" spans="1:16">
      <c r="A68" t="s">
        <v>130</v>
      </c>
      <c r="B68" s="6">
        <v>0.154</v>
      </c>
      <c r="C68" s="19">
        <v>0.16600000000000001</v>
      </c>
      <c r="D68" s="19">
        <v>8</v>
      </c>
      <c r="E68" s="19">
        <v>1.4</v>
      </c>
      <c r="F68" s="16">
        <v>2.97</v>
      </c>
      <c r="G68" s="17">
        <v>3</v>
      </c>
      <c r="H68" s="21">
        <v>13.4</v>
      </c>
      <c r="I68" s="23">
        <v>67.5</v>
      </c>
      <c r="J68" s="1">
        <f>100-I68</f>
        <v>32.5</v>
      </c>
      <c r="K68" s="31">
        <v>0.85500663388745801</v>
      </c>
      <c r="L68" s="32">
        <v>5.6933991141200617E-2</v>
      </c>
      <c r="M68" s="33">
        <v>0.24187043105621375</v>
      </c>
      <c r="N68" s="33">
        <v>0.3470416651661925</v>
      </c>
      <c r="O68" s="37">
        <v>50531</v>
      </c>
      <c r="P68" s="1" t="s">
        <v>178</v>
      </c>
    </row>
    <row r="69" spans="1:16">
      <c r="A69" t="s">
        <v>131</v>
      </c>
      <c r="B69" s="6">
        <v>0.11600000000000001</v>
      </c>
      <c r="C69" s="19">
        <v>0.126</v>
      </c>
      <c r="D69" s="19">
        <v>9</v>
      </c>
      <c r="E69" s="19">
        <v>1.1000000000000001</v>
      </c>
      <c r="F69" s="16">
        <v>4.07</v>
      </c>
      <c r="G69" s="17">
        <v>2</v>
      </c>
      <c r="H69" s="21">
        <v>11.3</v>
      </c>
      <c r="I69" s="23">
        <v>67</v>
      </c>
      <c r="J69" s="1">
        <f>100-I69</f>
        <v>33</v>
      </c>
      <c r="K69" s="31">
        <v>0.87376496792248093</v>
      </c>
      <c r="L69" s="32">
        <v>6.7848481348885548E-2</v>
      </c>
      <c r="M69" s="33">
        <v>0.12648689225083729</v>
      </c>
      <c r="N69" s="33">
        <v>0.14363667860030027</v>
      </c>
      <c r="O69" s="37">
        <v>71920</v>
      </c>
      <c r="P69" s="1" t="s">
        <v>179</v>
      </c>
    </row>
    <row r="70" spans="1:16">
      <c r="A70" t="s">
        <v>132</v>
      </c>
      <c r="B70" s="6">
        <v>0.13800000000000001</v>
      </c>
      <c r="C70" s="19">
        <v>0.15</v>
      </c>
      <c r="D70" s="19">
        <v>9</v>
      </c>
      <c r="E70" s="19">
        <v>1.5</v>
      </c>
      <c r="F70" s="16">
        <v>3.25</v>
      </c>
      <c r="G70" s="17">
        <v>3</v>
      </c>
      <c r="H70" s="21">
        <v>4.7</v>
      </c>
      <c r="I70" s="23">
        <v>75.3</v>
      </c>
      <c r="J70" s="1">
        <f>100-I70</f>
        <v>24.700000000000003</v>
      </c>
      <c r="K70" s="31">
        <v>0.69301195814648731</v>
      </c>
      <c r="L70" s="32">
        <v>9.574875526618154E-2</v>
      </c>
      <c r="M70" s="33">
        <v>0.30945997702029876</v>
      </c>
      <c r="N70" s="33">
        <v>0.32937571811566452</v>
      </c>
      <c r="O70" s="37">
        <v>46447</v>
      </c>
      <c r="P70" s="1" t="s">
        <v>178</v>
      </c>
    </row>
    <row r="71" spans="1:16">
      <c r="A71" t="s">
        <v>133</v>
      </c>
      <c r="B71" s="6">
        <v>0.14099999999999999</v>
      </c>
      <c r="C71" s="19">
        <v>0.154</v>
      </c>
      <c r="D71" s="19">
        <v>9</v>
      </c>
      <c r="E71" s="19">
        <v>1.6</v>
      </c>
      <c r="F71" s="16">
        <v>2.84</v>
      </c>
      <c r="G71" s="17">
        <v>4</v>
      </c>
      <c r="H71" s="21">
        <v>5.7</v>
      </c>
      <c r="I71" s="23">
        <v>50.7</v>
      </c>
      <c r="J71" s="1">
        <f>100-I71</f>
        <v>49.3</v>
      </c>
      <c r="K71" s="31">
        <v>0.73991880920162378</v>
      </c>
      <c r="L71" s="32">
        <v>9.7025354362148139E-2</v>
      </c>
      <c r="M71" s="33">
        <v>0.29017768017568379</v>
      </c>
      <c r="N71" s="33">
        <v>0.28878019564783391</v>
      </c>
      <c r="O71" s="37">
        <v>46355</v>
      </c>
      <c r="P71" s="1" t="s">
        <v>178</v>
      </c>
    </row>
    <row r="72" spans="1:16">
      <c r="A72" t="s">
        <v>134</v>
      </c>
      <c r="B72" s="6">
        <v>0.13200000000000001</v>
      </c>
      <c r="C72" s="19">
        <v>0.14399999999999999</v>
      </c>
      <c r="D72" s="19">
        <v>9</v>
      </c>
      <c r="E72" s="19">
        <v>1.4</v>
      </c>
      <c r="F72" s="16">
        <v>3.56</v>
      </c>
      <c r="G72" s="17">
        <v>2</v>
      </c>
      <c r="H72" s="21">
        <v>7.9</v>
      </c>
      <c r="I72" s="23">
        <v>74.7</v>
      </c>
      <c r="J72" s="1">
        <f>100-I72</f>
        <v>25.299999999999997</v>
      </c>
      <c r="K72" s="31">
        <v>0.75337682624276392</v>
      </c>
      <c r="L72" s="32">
        <v>0.11667379831693053</v>
      </c>
      <c r="M72" s="33">
        <v>0.28426757951790044</v>
      </c>
      <c r="N72" s="33">
        <v>0.2073170731707317</v>
      </c>
      <c r="O72" s="37">
        <v>54900</v>
      </c>
      <c r="P72" s="1" t="s">
        <v>178</v>
      </c>
    </row>
    <row r="73" spans="1:16">
      <c r="A73" t="s">
        <v>135</v>
      </c>
      <c r="B73" s="6">
        <v>0.14499999999999999</v>
      </c>
      <c r="C73" s="19">
        <v>0.152</v>
      </c>
      <c r="D73" s="19">
        <v>5</v>
      </c>
      <c r="E73" s="19">
        <v>0.4</v>
      </c>
      <c r="F73" s="16">
        <v>2.9</v>
      </c>
      <c r="G73" s="17">
        <v>8</v>
      </c>
      <c r="H73" s="21">
        <v>3.6</v>
      </c>
      <c r="I73" s="23">
        <v>69.8</v>
      </c>
      <c r="J73" s="1">
        <f>100-I73</f>
        <v>30.200000000000003</v>
      </c>
      <c r="K73" s="31">
        <v>0.69268457509714476</v>
      </c>
      <c r="L73" s="32">
        <v>5.4084720121028745E-2</v>
      </c>
      <c r="M73" s="33">
        <v>0.33585476550680787</v>
      </c>
      <c r="N73" s="33">
        <v>0.25529500756429652</v>
      </c>
      <c r="O73" s="37">
        <v>48337</v>
      </c>
      <c r="P73" s="1" t="s">
        <v>178</v>
      </c>
    </row>
    <row r="74" spans="1:16">
      <c r="A74" t="s">
        <v>136</v>
      </c>
      <c r="B74" s="6">
        <v>0.14299999999999999</v>
      </c>
      <c r="C74" s="19">
        <v>0.157</v>
      </c>
      <c r="D74" s="19">
        <v>10</v>
      </c>
      <c r="E74" s="19">
        <v>1.8</v>
      </c>
      <c r="F74" s="16">
        <v>2.95</v>
      </c>
      <c r="G74" s="17">
        <v>2</v>
      </c>
      <c r="H74" s="21">
        <v>5.7</v>
      </c>
      <c r="I74" s="23">
        <v>66.5</v>
      </c>
      <c r="J74" s="1">
        <f>100-I74</f>
        <v>33.5</v>
      </c>
      <c r="K74" s="31">
        <v>0.74402947154471544</v>
      </c>
      <c r="L74" s="32">
        <v>8.6544813917639282E-2</v>
      </c>
      <c r="M74" s="33">
        <v>0.30279674080598989</v>
      </c>
      <c r="N74" s="33">
        <v>0.29145562651398371</v>
      </c>
      <c r="O74" s="37">
        <v>50149</v>
      </c>
      <c r="P74" s="1" t="s">
        <v>179</v>
      </c>
    </row>
    <row r="75" spans="1:16">
      <c r="A75" t="s">
        <v>137</v>
      </c>
      <c r="B75" s="6">
        <v>0.154</v>
      </c>
      <c r="C75" s="19">
        <v>0.16900000000000001</v>
      </c>
      <c r="D75" s="19">
        <v>10</v>
      </c>
      <c r="E75" s="19">
        <v>1.9</v>
      </c>
      <c r="F75" s="16">
        <v>3.01</v>
      </c>
      <c r="G75" s="17">
        <v>3</v>
      </c>
      <c r="H75" s="21">
        <v>7</v>
      </c>
      <c r="I75" s="23">
        <v>54.7</v>
      </c>
      <c r="J75" s="1">
        <f>100-I75</f>
        <v>45.3</v>
      </c>
      <c r="K75" s="31">
        <v>0.78160736746230253</v>
      </c>
      <c r="L75" s="32">
        <v>8.4579976985040273E-2</v>
      </c>
      <c r="M75" s="33">
        <v>0.18717358590776312</v>
      </c>
      <c r="N75" s="33">
        <v>0.23970965743117642</v>
      </c>
      <c r="O75" s="37">
        <v>43303</v>
      </c>
      <c r="P75" s="1" t="s">
        <v>178</v>
      </c>
    </row>
    <row r="76" spans="1:16">
      <c r="A76" t="s">
        <v>138</v>
      </c>
      <c r="B76" s="6">
        <v>0.14000000000000001</v>
      </c>
      <c r="C76" s="19">
        <v>0.152</v>
      </c>
      <c r="D76" s="19">
        <v>9</v>
      </c>
      <c r="E76" s="19">
        <v>1.5</v>
      </c>
      <c r="F76" s="16">
        <v>3.51</v>
      </c>
      <c r="G76" s="17">
        <v>8</v>
      </c>
      <c r="H76" s="21">
        <v>7.9</v>
      </c>
      <c r="I76" s="23">
        <v>86</v>
      </c>
      <c r="J76" s="1">
        <f>100-I76</f>
        <v>14</v>
      </c>
      <c r="K76" s="31">
        <v>0.76301536420913008</v>
      </c>
      <c r="L76" s="32">
        <v>6.5164268259571001E-2</v>
      </c>
      <c r="M76" s="33">
        <v>0.30491447189790932</v>
      </c>
      <c r="N76" s="33">
        <v>0.2348628835188705</v>
      </c>
      <c r="O76" s="37">
        <v>50467</v>
      </c>
      <c r="P76" s="1" t="s">
        <v>180</v>
      </c>
    </row>
    <row r="77" spans="1:16">
      <c r="A77" t="s">
        <v>139</v>
      </c>
      <c r="B77" s="6">
        <v>0.14599999999999999</v>
      </c>
      <c r="C77" s="19">
        <v>0.161</v>
      </c>
      <c r="D77" s="19">
        <v>10</v>
      </c>
      <c r="E77" s="19">
        <v>2</v>
      </c>
      <c r="F77" s="16">
        <v>2.89</v>
      </c>
      <c r="G77" s="17">
        <v>2</v>
      </c>
      <c r="H77" s="21">
        <v>13.3</v>
      </c>
      <c r="I77" s="23">
        <v>77.400000000000006</v>
      </c>
      <c r="J77" s="1">
        <f>100-I77</f>
        <v>22.599999999999994</v>
      </c>
      <c r="K77" s="31">
        <v>0.70976606413161791</v>
      </c>
      <c r="L77" s="32">
        <v>0.15386430678466076</v>
      </c>
      <c r="M77" s="33">
        <v>0.30389380530973453</v>
      </c>
      <c r="N77" s="33">
        <v>0.24834808259587021</v>
      </c>
      <c r="O77" s="37">
        <v>48372</v>
      </c>
      <c r="P77" s="1" t="s">
        <v>179</v>
      </c>
    </row>
    <row r="78" spans="1:16">
      <c r="A78" t="s">
        <v>140</v>
      </c>
      <c r="B78" s="6">
        <v>0.18099999999999999</v>
      </c>
      <c r="C78" s="19">
        <v>0.20100000000000001</v>
      </c>
      <c r="D78" s="19">
        <v>11</v>
      </c>
      <c r="E78" s="19">
        <v>2.9</v>
      </c>
      <c r="F78" s="16">
        <v>2.62</v>
      </c>
      <c r="G78" s="17">
        <v>5</v>
      </c>
      <c r="H78" s="21">
        <v>8.9</v>
      </c>
      <c r="I78" s="23">
        <v>54.2</v>
      </c>
      <c r="J78" s="1">
        <f>100-I78</f>
        <v>45.8</v>
      </c>
      <c r="K78" s="31">
        <v>0.70225385527876627</v>
      </c>
      <c r="L78" s="32">
        <v>0.18132787799888414</v>
      </c>
      <c r="M78" s="33">
        <v>0.32248465687186162</v>
      </c>
      <c r="N78" s="33">
        <v>0.25543983633996653</v>
      </c>
      <c r="O78" s="37">
        <v>38514</v>
      </c>
      <c r="P78" s="1" t="s">
        <v>179</v>
      </c>
    </row>
    <row r="79" spans="1:16">
      <c r="A79" t="s">
        <v>141</v>
      </c>
      <c r="B79" s="6">
        <v>0.191</v>
      </c>
      <c r="C79" s="19">
        <v>0.21099999999999999</v>
      </c>
      <c r="D79" s="19">
        <v>10</v>
      </c>
      <c r="E79" s="19">
        <v>2.9</v>
      </c>
      <c r="F79" s="16">
        <v>2.64</v>
      </c>
      <c r="G79" s="17">
        <v>4</v>
      </c>
      <c r="H79" s="21">
        <v>10.9</v>
      </c>
      <c r="I79" s="23">
        <v>23.8</v>
      </c>
      <c r="J79" s="1">
        <f>100-I79</f>
        <v>76.2</v>
      </c>
      <c r="K79" s="31">
        <v>0.54243076856142181</v>
      </c>
      <c r="L79" s="32">
        <v>0.2073890284123574</v>
      </c>
      <c r="M79" s="33">
        <v>0.32361039668371205</v>
      </c>
      <c r="N79" s="33">
        <v>0.23810100154316319</v>
      </c>
      <c r="O79" s="37">
        <v>35407</v>
      </c>
      <c r="P79" s="1" t="s">
        <v>178</v>
      </c>
    </row>
    <row r="80" spans="1:16">
      <c r="A80" t="s">
        <v>142</v>
      </c>
      <c r="B80" s="6">
        <v>0.153</v>
      </c>
      <c r="C80" s="19">
        <v>0.17100000000000001</v>
      </c>
      <c r="D80" s="19">
        <v>12</v>
      </c>
      <c r="E80" s="19">
        <v>2.5</v>
      </c>
      <c r="F80" s="16">
        <v>2.92</v>
      </c>
      <c r="G80" s="17">
        <v>2</v>
      </c>
      <c r="H80" s="21">
        <v>8.1</v>
      </c>
      <c r="I80" s="23">
        <v>70.099999999999994</v>
      </c>
      <c r="J80" s="1">
        <f>100-I80</f>
        <v>29.900000000000006</v>
      </c>
      <c r="K80" s="31">
        <v>0.68401387059487651</v>
      </c>
      <c r="L80" s="32">
        <v>0.1569489207930462</v>
      </c>
      <c r="M80" s="33">
        <v>0.30613341146596346</v>
      </c>
      <c r="N80" s="33">
        <v>0.24982908487156949</v>
      </c>
      <c r="O80" s="37">
        <v>41869</v>
      </c>
      <c r="P80" s="1" t="s">
        <v>179</v>
      </c>
    </row>
    <row r="81" spans="1:16">
      <c r="A81" t="s">
        <v>143</v>
      </c>
      <c r="B81" s="6">
        <v>0.14399999999999999</v>
      </c>
      <c r="C81" s="19">
        <v>0.16</v>
      </c>
      <c r="D81" s="19">
        <v>11</v>
      </c>
      <c r="E81" s="19">
        <v>2.2000000000000002</v>
      </c>
      <c r="F81" s="16">
        <v>2.91</v>
      </c>
      <c r="G81" s="17">
        <v>1</v>
      </c>
      <c r="H81" s="21">
        <v>11.5</v>
      </c>
      <c r="I81" s="23">
        <v>69.7</v>
      </c>
      <c r="J81" s="1">
        <f>100-I81</f>
        <v>30.299999999999997</v>
      </c>
      <c r="K81" s="31">
        <v>0.76568325653429192</v>
      </c>
      <c r="L81" s="32">
        <v>0.14526021198046921</v>
      </c>
      <c r="M81" s="33">
        <v>0.29275336429677268</v>
      </c>
      <c r="N81" s="33">
        <v>0.25783017744432535</v>
      </c>
      <c r="O81" s="37">
        <v>46864</v>
      </c>
      <c r="P81" s="1" t="s">
        <v>179</v>
      </c>
    </row>
    <row r="82" spans="1:16">
      <c r="A82" t="s">
        <v>144</v>
      </c>
      <c r="B82" s="6">
        <v>0.17</v>
      </c>
      <c r="C82" s="19">
        <v>0.188</v>
      </c>
      <c r="D82" s="19">
        <v>10</v>
      </c>
      <c r="E82" s="19">
        <v>2.5</v>
      </c>
      <c r="F82" s="16">
        <v>2.74</v>
      </c>
      <c r="G82" s="17">
        <v>4</v>
      </c>
      <c r="H82" s="21">
        <v>5.2</v>
      </c>
      <c r="I82" s="23">
        <v>82.9</v>
      </c>
      <c r="J82" s="1">
        <f>100-I82</f>
        <v>17.099999999999994</v>
      </c>
      <c r="K82" s="31">
        <v>0.66578098310874934</v>
      </c>
      <c r="L82" s="32">
        <v>0.16066481994459833</v>
      </c>
      <c r="M82" s="33">
        <v>0.29813019390581719</v>
      </c>
      <c r="N82" s="33">
        <v>0.22098337950138505</v>
      </c>
      <c r="O82" s="37">
        <v>42831</v>
      </c>
      <c r="P82" s="1" t="s">
        <v>180</v>
      </c>
    </row>
    <row r="83" spans="1:16">
      <c r="A83" t="s">
        <v>145</v>
      </c>
      <c r="B83" s="6">
        <v>0.151</v>
      </c>
      <c r="C83" s="19">
        <v>0.16200000000000001</v>
      </c>
      <c r="D83" s="19">
        <v>7</v>
      </c>
      <c r="E83" s="19">
        <v>1.2</v>
      </c>
      <c r="F83" s="16">
        <v>2.83</v>
      </c>
      <c r="G83" s="17">
        <v>6</v>
      </c>
      <c r="H83" s="21">
        <v>22.5</v>
      </c>
      <c r="I83" s="23">
        <v>49.5</v>
      </c>
      <c r="J83" s="1">
        <f>100-I83</f>
        <v>50.5</v>
      </c>
      <c r="K83" s="31">
        <v>0.59629519479967708</v>
      </c>
      <c r="L83" s="32">
        <v>0.22942710074202821</v>
      </c>
      <c r="M83" s="33">
        <v>0.27869509993983554</v>
      </c>
      <c r="N83" s="33">
        <v>0.25188849522026874</v>
      </c>
      <c r="O83" s="37">
        <v>42807</v>
      </c>
      <c r="P83" s="1" t="s">
        <v>178</v>
      </c>
    </row>
    <row r="84" spans="1:16">
      <c r="A84" t="s">
        <v>146</v>
      </c>
      <c r="B84" s="6">
        <v>0.19700000000000001</v>
      </c>
      <c r="C84" s="19">
        <v>0.221</v>
      </c>
      <c r="D84" s="19">
        <v>12</v>
      </c>
      <c r="E84" s="19">
        <v>3.8</v>
      </c>
      <c r="F84" s="16">
        <v>2.84</v>
      </c>
      <c r="G84" s="17">
        <v>6</v>
      </c>
      <c r="H84" s="21">
        <v>3.1</v>
      </c>
      <c r="I84" s="23">
        <v>41.6</v>
      </c>
      <c r="J84" s="1">
        <f>100-I84</f>
        <v>58.4</v>
      </c>
      <c r="K84" s="31">
        <v>0.58125524288873642</v>
      </c>
      <c r="L84" s="32">
        <v>0.17001763668430336</v>
      </c>
      <c r="M84" s="33">
        <v>0.33027630805408581</v>
      </c>
      <c r="N84" s="33">
        <v>0.26114050558495006</v>
      </c>
      <c r="O84" s="37">
        <v>36730</v>
      </c>
      <c r="P84" s="1" t="s">
        <v>178</v>
      </c>
    </row>
    <row r="85" spans="1:16">
      <c r="A85" t="s">
        <v>147</v>
      </c>
      <c r="B85" s="6">
        <v>0.13500000000000001</v>
      </c>
      <c r="C85" s="19">
        <v>0.14699999999999999</v>
      </c>
      <c r="D85" s="19">
        <v>9</v>
      </c>
      <c r="E85" s="19">
        <v>1.4</v>
      </c>
      <c r="F85" s="16">
        <v>2.9</v>
      </c>
      <c r="G85" s="17">
        <v>6</v>
      </c>
      <c r="H85" s="21">
        <v>4.9000000000000004</v>
      </c>
      <c r="I85" s="23">
        <v>80.7</v>
      </c>
      <c r="J85" s="1">
        <f>100-I85</f>
        <v>19.299999999999997</v>
      </c>
      <c r="K85" s="31">
        <v>0.77286334696631109</v>
      </c>
      <c r="L85" s="32">
        <v>0.13483379501385043</v>
      </c>
      <c r="M85" s="33">
        <v>0.30997229916897506</v>
      </c>
      <c r="N85" s="33">
        <v>0.24272853185595566</v>
      </c>
      <c r="O85" s="37">
        <v>51491</v>
      </c>
      <c r="P85" s="1" t="s">
        <v>179</v>
      </c>
    </row>
    <row r="86" spans="1:16">
      <c r="A86" t="s">
        <v>148</v>
      </c>
      <c r="B86" s="6">
        <v>0.14199999999999999</v>
      </c>
      <c r="C86" s="19">
        <v>0.157</v>
      </c>
      <c r="D86" s="19">
        <v>10</v>
      </c>
      <c r="E86" s="19">
        <v>1.9</v>
      </c>
      <c r="F86" s="16">
        <v>3.1</v>
      </c>
      <c r="G86" s="17">
        <v>2</v>
      </c>
      <c r="H86" s="21">
        <v>3.4</v>
      </c>
      <c r="I86" s="23">
        <v>91</v>
      </c>
      <c r="J86" s="1">
        <f>100-I86</f>
        <v>9</v>
      </c>
      <c r="K86" s="31">
        <v>0.67526681172935443</v>
      </c>
      <c r="L86" s="32">
        <v>0.13424548879635137</v>
      </c>
      <c r="M86" s="33">
        <v>0.34949434860202261</v>
      </c>
      <c r="N86" s="33">
        <v>0.23121158040848702</v>
      </c>
      <c r="O86" s="37">
        <v>50826</v>
      </c>
      <c r="P86" s="1" t="s">
        <v>179</v>
      </c>
    </row>
    <row r="87" spans="1:16">
      <c r="A87" t="s">
        <v>149</v>
      </c>
      <c r="B87" s="6">
        <v>0.159</v>
      </c>
      <c r="C87" s="19">
        <v>0.17100000000000001</v>
      </c>
      <c r="D87" s="19">
        <v>8</v>
      </c>
      <c r="E87" s="19">
        <v>1.4</v>
      </c>
      <c r="F87" s="16">
        <v>2.83</v>
      </c>
      <c r="G87" s="17">
        <v>4</v>
      </c>
      <c r="H87" s="21">
        <v>13.2</v>
      </c>
      <c r="I87" s="23">
        <v>81.400000000000006</v>
      </c>
      <c r="J87" s="1">
        <f>100-I87</f>
        <v>18.599999999999994</v>
      </c>
      <c r="K87" s="31">
        <v>0.6263929618768328</v>
      </c>
      <c r="L87" s="32">
        <v>0.18249230189153523</v>
      </c>
      <c r="M87" s="33">
        <v>0.26248978822346508</v>
      </c>
      <c r="N87" s="33">
        <v>0.21196506001382517</v>
      </c>
      <c r="O87" s="37">
        <v>46342</v>
      </c>
      <c r="P87" s="1" t="s">
        <v>179</v>
      </c>
    </row>
    <row r="88" spans="1:16">
      <c r="A88" t="s">
        <v>150</v>
      </c>
      <c r="B88" s="6">
        <v>0.16900000000000001</v>
      </c>
      <c r="C88" s="19">
        <v>0.17899999999999999</v>
      </c>
      <c r="D88" s="19">
        <v>6</v>
      </c>
      <c r="E88" s="19">
        <v>1</v>
      </c>
      <c r="F88" s="16">
        <v>3.17</v>
      </c>
      <c r="G88" s="17">
        <v>8</v>
      </c>
      <c r="H88" s="21">
        <v>5.6</v>
      </c>
      <c r="I88" s="23">
        <v>64.2</v>
      </c>
      <c r="J88" s="1">
        <f>100-I88</f>
        <v>35.799999999999997</v>
      </c>
      <c r="K88" s="31">
        <v>0.50854308285871763</v>
      </c>
      <c r="L88" s="32">
        <v>0.17833433916716959</v>
      </c>
      <c r="M88" s="33">
        <v>0.30506940253470127</v>
      </c>
      <c r="N88" s="33">
        <v>0.23355461677730838</v>
      </c>
      <c r="O88" s="37">
        <v>43121</v>
      </c>
      <c r="P88" s="1" t="s">
        <v>180</v>
      </c>
    </row>
    <row r="89" spans="1:16">
      <c r="A89" t="s">
        <v>151</v>
      </c>
      <c r="B89" s="6">
        <v>0.14399999999999999</v>
      </c>
      <c r="C89" s="19">
        <v>0.154</v>
      </c>
      <c r="D89" s="19">
        <v>7</v>
      </c>
      <c r="E89" s="19">
        <v>1.1000000000000001</v>
      </c>
      <c r="F89" s="16">
        <v>3.4</v>
      </c>
      <c r="G89" s="17">
        <v>6</v>
      </c>
      <c r="H89" s="21">
        <v>4.5999999999999996</v>
      </c>
      <c r="I89" s="23">
        <v>88.9</v>
      </c>
      <c r="J89" s="1">
        <f>100-I89</f>
        <v>11.099999999999994</v>
      </c>
      <c r="K89" s="31">
        <v>0.78255328188062023</v>
      </c>
      <c r="L89" s="32">
        <v>0.1807607670543854</v>
      </c>
      <c r="M89" s="33">
        <v>0.23373153096510532</v>
      </c>
      <c r="N89" s="33">
        <v>0.25102169129204654</v>
      </c>
      <c r="O89" s="37">
        <v>51398</v>
      </c>
      <c r="P89" s="1" t="s">
        <v>180</v>
      </c>
    </row>
    <row r="90" spans="1:16">
      <c r="A90" t="s">
        <v>152</v>
      </c>
      <c r="B90" s="6">
        <v>0.18099999999999999</v>
      </c>
      <c r="C90" s="19">
        <v>0.19600000000000001</v>
      </c>
      <c r="D90" s="19">
        <v>8</v>
      </c>
      <c r="E90" s="19">
        <v>2</v>
      </c>
      <c r="F90" s="16">
        <v>3.31</v>
      </c>
      <c r="G90" s="17">
        <v>9</v>
      </c>
      <c r="H90" s="21">
        <v>5.5</v>
      </c>
      <c r="I90" s="23">
        <v>54</v>
      </c>
      <c r="J90" s="1">
        <f>100-I90</f>
        <v>46</v>
      </c>
      <c r="K90" s="31">
        <v>0.60882893930104232</v>
      </c>
      <c r="L90" s="32">
        <v>0.28112033195020747</v>
      </c>
      <c r="M90" s="33">
        <v>0.3921161825726141</v>
      </c>
      <c r="N90" s="33">
        <v>0.14730290456431536</v>
      </c>
      <c r="O90" s="37">
        <v>36765</v>
      </c>
      <c r="P90" s="1" t="s">
        <v>178</v>
      </c>
    </row>
    <row r="91" spans="1:16">
      <c r="A91" t="s">
        <v>153</v>
      </c>
      <c r="B91" s="6">
        <v>9.4E-2</v>
      </c>
      <c r="C91" s="19">
        <v>0.107</v>
      </c>
      <c r="D91" s="19">
        <v>13</v>
      </c>
      <c r="E91" s="19">
        <v>1.5</v>
      </c>
      <c r="F91" s="16">
        <v>3.3</v>
      </c>
      <c r="G91" s="17">
        <v>1</v>
      </c>
      <c r="H91" s="21">
        <v>13.6</v>
      </c>
      <c r="I91" s="23">
        <v>70.3</v>
      </c>
      <c r="J91" s="1">
        <f>100-I91</f>
        <v>29.700000000000003</v>
      </c>
      <c r="K91" s="31">
        <v>0.89219716623428458</v>
      </c>
      <c r="L91" s="32">
        <v>0.10872709739633558</v>
      </c>
      <c r="M91" s="33">
        <v>0.21986499517839922</v>
      </c>
      <c r="N91" s="33">
        <v>0.20671686076700541</v>
      </c>
      <c r="O91" s="37">
        <v>80428</v>
      </c>
      <c r="P91" s="1" t="s">
        <v>179</v>
      </c>
    </row>
    <row r="92" spans="1:16">
      <c r="A92" t="s">
        <v>154</v>
      </c>
      <c r="B92" s="6">
        <v>0.16600000000000001</v>
      </c>
      <c r="C92" s="19">
        <v>0.188</v>
      </c>
      <c r="D92" s="19">
        <v>13</v>
      </c>
      <c r="E92" s="19">
        <v>3.3</v>
      </c>
      <c r="F92" s="16">
        <v>2.65</v>
      </c>
      <c r="G92" s="17">
        <v>4</v>
      </c>
      <c r="H92" s="21">
        <v>8.9</v>
      </c>
      <c r="I92" s="23">
        <v>38.200000000000003</v>
      </c>
      <c r="J92" s="1">
        <f>100-I92</f>
        <v>61.8</v>
      </c>
      <c r="K92" s="31">
        <v>0.65723270440251569</v>
      </c>
      <c r="L92" s="32">
        <v>0.18016843793864046</v>
      </c>
      <c r="M92" s="33">
        <v>0.33557248847002208</v>
      </c>
      <c r="N92" s="33">
        <v>0.23791858832965712</v>
      </c>
      <c r="O92" s="37">
        <v>40263</v>
      </c>
      <c r="P92" s="1" t="s">
        <v>179</v>
      </c>
    </row>
    <row r="93" spans="1:16">
      <c r="A93" t="s">
        <v>155</v>
      </c>
      <c r="B93" s="6">
        <v>0.10100000000000001</v>
      </c>
      <c r="C93" s="19">
        <v>0.115</v>
      </c>
      <c r="D93" s="19">
        <v>15</v>
      </c>
      <c r="E93" s="19">
        <v>1.9</v>
      </c>
      <c r="F93" s="16">
        <v>3.4</v>
      </c>
      <c r="G93" s="17">
        <v>1</v>
      </c>
      <c r="H93" s="21">
        <v>11.6</v>
      </c>
      <c r="I93" s="23">
        <v>57.5</v>
      </c>
      <c r="J93" s="1">
        <f>100-I93</f>
        <v>42.5</v>
      </c>
      <c r="K93" s="31">
        <v>0.89688039375361717</v>
      </c>
      <c r="L93" s="32">
        <v>7.2914407460801453E-2</v>
      </c>
      <c r="M93" s="33">
        <v>0.12603498207519487</v>
      </c>
      <c r="N93" s="33">
        <v>0.16059923707946877</v>
      </c>
      <c r="O93" s="37">
        <v>80169</v>
      </c>
      <c r="P93" s="1" t="s">
        <v>179</v>
      </c>
    </row>
    <row r="94" spans="1:16">
      <c r="A94" t="s">
        <v>156</v>
      </c>
      <c r="B94" s="6">
        <v>0.14899999999999999</v>
      </c>
      <c r="C94" s="19">
        <v>0.16900000000000001</v>
      </c>
      <c r="D94" s="19">
        <v>13</v>
      </c>
      <c r="E94" s="19">
        <v>2.9</v>
      </c>
      <c r="F94" s="16">
        <v>2.87</v>
      </c>
      <c r="G94" s="17">
        <v>8</v>
      </c>
      <c r="H94" s="21">
        <v>5.2</v>
      </c>
      <c r="I94" s="23">
        <v>37.1</v>
      </c>
      <c r="J94" s="1">
        <f>100-I94</f>
        <v>62.9</v>
      </c>
      <c r="K94" s="31">
        <v>0.55938303341902318</v>
      </c>
      <c r="L94" s="32">
        <v>0.17662270493922938</v>
      </c>
      <c r="M94" s="33">
        <v>0.31393845358158778</v>
      </c>
      <c r="N94" s="33">
        <v>0.26894233255753813</v>
      </c>
      <c r="O94" s="37">
        <v>38430</v>
      </c>
      <c r="P94" s="1" t="s">
        <v>179</v>
      </c>
    </row>
    <row r="95" spans="1:16">
      <c r="A95" t="s">
        <v>157</v>
      </c>
      <c r="B95" s="6">
        <v>0.17100000000000001</v>
      </c>
      <c r="C95" s="19">
        <v>0.186</v>
      </c>
      <c r="D95" s="19">
        <v>9</v>
      </c>
      <c r="E95" s="19">
        <v>2</v>
      </c>
      <c r="F95" s="16">
        <v>2.97</v>
      </c>
      <c r="G95" s="17">
        <v>7</v>
      </c>
      <c r="H95" s="21">
        <v>5.4</v>
      </c>
      <c r="I95" s="23">
        <v>41.7</v>
      </c>
      <c r="J95" s="1">
        <f>100-I95</f>
        <v>58.3</v>
      </c>
      <c r="K95" s="31">
        <v>0.58052434456928836</v>
      </c>
      <c r="L95" s="32">
        <v>0.2379690949227373</v>
      </c>
      <c r="M95" s="33">
        <v>0.24105960264900661</v>
      </c>
      <c r="N95" s="33">
        <v>0.27064017660044148</v>
      </c>
      <c r="O95" s="37">
        <v>36042</v>
      </c>
      <c r="P95" s="1" t="s">
        <v>178</v>
      </c>
    </row>
    <row r="96" spans="1:16">
      <c r="A96" t="s">
        <v>158</v>
      </c>
      <c r="B96" s="6">
        <v>0.152</v>
      </c>
      <c r="C96" s="19">
        <v>0.16</v>
      </c>
      <c r="D96" s="19">
        <v>6</v>
      </c>
      <c r="E96" s="19">
        <v>0.7</v>
      </c>
      <c r="F96" s="16">
        <v>3.79</v>
      </c>
      <c r="G96" s="17">
        <v>5</v>
      </c>
      <c r="H96" s="21">
        <v>4.9000000000000004</v>
      </c>
      <c r="I96" s="23">
        <v>90.2</v>
      </c>
      <c r="J96" s="1">
        <f>100-I96</f>
        <v>9.7999999999999972</v>
      </c>
      <c r="K96" s="31">
        <v>0.80614099729796118</v>
      </c>
      <c r="L96" s="32">
        <v>6.7954821245216096E-2</v>
      </c>
      <c r="M96" s="33">
        <v>0.14916456641463643</v>
      </c>
      <c r="N96" s="33">
        <v>0.23550826099131897</v>
      </c>
      <c r="O96" s="37">
        <v>48489</v>
      </c>
      <c r="P96" s="1" t="s">
        <v>180</v>
      </c>
    </row>
    <row r="97" spans="1:16">
      <c r="A97" t="s">
        <v>159</v>
      </c>
      <c r="B97" s="6">
        <v>0.154</v>
      </c>
      <c r="C97" s="19">
        <v>0.16900000000000001</v>
      </c>
      <c r="D97" s="19">
        <v>10</v>
      </c>
      <c r="E97" s="19">
        <v>2</v>
      </c>
      <c r="F97" s="16">
        <v>2.85</v>
      </c>
      <c r="G97" s="17">
        <v>3</v>
      </c>
      <c r="H97" s="21">
        <v>14.7</v>
      </c>
      <c r="I97" s="23">
        <v>51.8</v>
      </c>
      <c r="J97" s="1">
        <f>100-I97</f>
        <v>48.2</v>
      </c>
      <c r="K97" s="31">
        <v>0.75858201981184969</v>
      </c>
      <c r="L97" s="32">
        <v>0.16251933986591027</v>
      </c>
      <c r="M97" s="33">
        <v>0.23407684373388343</v>
      </c>
      <c r="N97" s="33">
        <v>0.25393243940175347</v>
      </c>
      <c r="O97" s="37">
        <v>41572</v>
      </c>
      <c r="P97" s="1" t="s">
        <v>178</v>
      </c>
    </row>
    <row r="98" spans="1:16">
      <c r="A98" t="s">
        <v>160</v>
      </c>
      <c r="B98" s="6">
        <v>0.16300000000000001</v>
      </c>
      <c r="C98" s="19">
        <v>0.17399999999999999</v>
      </c>
      <c r="D98" s="19">
        <v>7</v>
      </c>
      <c r="E98" s="19">
        <v>1.2</v>
      </c>
      <c r="F98" s="16">
        <v>2.8</v>
      </c>
      <c r="G98" s="17">
        <v>6</v>
      </c>
      <c r="H98" s="21">
        <v>6.2</v>
      </c>
      <c r="I98" s="23">
        <v>87.5</v>
      </c>
      <c r="J98" s="1">
        <f>100-I98</f>
        <v>12.5</v>
      </c>
      <c r="K98" s="31">
        <v>0.71299594427790514</v>
      </c>
      <c r="L98" s="32">
        <v>0.16279222917352651</v>
      </c>
      <c r="M98" s="33">
        <v>0.2792887718142904</v>
      </c>
      <c r="N98" s="33">
        <v>0.23990780375370432</v>
      </c>
      <c r="O98" s="37">
        <v>44080</v>
      </c>
      <c r="P98" s="1" t="s">
        <v>180</v>
      </c>
    </row>
    <row r="99" spans="1:16">
      <c r="A99" t="s">
        <v>161</v>
      </c>
      <c r="B99" s="6">
        <v>0.159</v>
      </c>
      <c r="C99" s="19">
        <v>0.17399999999999999</v>
      </c>
      <c r="D99" s="19">
        <v>9</v>
      </c>
      <c r="E99" s="19">
        <v>1.9</v>
      </c>
      <c r="F99" s="16">
        <v>2.77</v>
      </c>
      <c r="G99" s="17">
        <v>4</v>
      </c>
      <c r="H99" s="21">
        <v>12.9</v>
      </c>
      <c r="I99" s="23">
        <v>44.6</v>
      </c>
      <c r="J99" s="1">
        <f>100-I99</f>
        <v>55.4</v>
      </c>
      <c r="K99" s="31">
        <v>0.73655378486055778</v>
      </c>
      <c r="L99" s="32">
        <v>0.1832717045987188</v>
      </c>
      <c r="M99" s="33">
        <v>0.27540232279568772</v>
      </c>
      <c r="N99" s="33">
        <v>0.22811311910837978</v>
      </c>
      <c r="O99" s="37">
        <v>44015</v>
      </c>
      <c r="P99" s="1" t="s">
        <v>178</v>
      </c>
    </row>
    <row r="100" spans="1:16">
      <c r="A100" t="s">
        <v>162</v>
      </c>
      <c r="B100" s="6">
        <v>0.14499999999999999</v>
      </c>
      <c r="C100" s="19">
        <v>0.159</v>
      </c>
      <c r="D100" s="19">
        <v>10</v>
      </c>
      <c r="E100" s="19">
        <v>1.8</v>
      </c>
      <c r="F100" s="16">
        <v>3.22</v>
      </c>
      <c r="G100" s="17">
        <v>2</v>
      </c>
      <c r="H100" s="21">
        <v>13.1</v>
      </c>
      <c r="I100" s="23">
        <v>82.5</v>
      </c>
      <c r="J100" s="1">
        <f>100-I100</f>
        <v>17.5</v>
      </c>
      <c r="K100" s="31">
        <v>0.68571983428275507</v>
      </c>
      <c r="L100" s="32">
        <v>0.1619150727775773</v>
      </c>
      <c r="M100" s="33">
        <v>0.26572837724046672</v>
      </c>
      <c r="N100" s="33">
        <v>0.30410200890172018</v>
      </c>
      <c r="O100" s="37">
        <v>49070</v>
      </c>
      <c r="P100" s="1" t="s">
        <v>179</v>
      </c>
    </row>
    <row r="101" spans="1:16" ht="15" thickBot="1">
      <c r="A101" t="s">
        <v>163</v>
      </c>
      <c r="B101" s="6">
        <v>0.16400000000000001</v>
      </c>
      <c r="C101" s="19">
        <v>0.17599999999999999</v>
      </c>
      <c r="D101" s="19">
        <v>7</v>
      </c>
      <c r="E101" s="19">
        <v>1.4</v>
      </c>
      <c r="F101" s="16">
        <v>3.23</v>
      </c>
      <c r="G101" s="17">
        <v>8</v>
      </c>
      <c r="H101" s="21">
        <v>5.8</v>
      </c>
      <c r="I101" s="23">
        <v>91.9</v>
      </c>
      <c r="J101" s="1">
        <f>100-I101</f>
        <v>8.0999999999999943</v>
      </c>
      <c r="K101" s="34">
        <v>0.64239394758173463</v>
      </c>
      <c r="L101" s="35">
        <v>0.11423930698429886</v>
      </c>
      <c r="M101" s="36">
        <v>0.30454791553871141</v>
      </c>
      <c r="N101" s="36">
        <v>0.25554953979426098</v>
      </c>
      <c r="O101" s="38">
        <v>44756</v>
      </c>
      <c r="P101" s="1" t="s">
        <v>180</v>
      </c>
    </row>
    <row r="102" spans="1:16" ht="15" thickBot="1">
      <c r="H102" s="22"/>
      <c r="I102" s="23"/>
    </row>
  </sheetData>
  <autoFilter ref="A1:B101" xr:uid="{508EF9E8-AED6-41F4-9965-BD8F16A9FA1C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ct xmlns="1312d072-1e8d-42b8-a728-7a6a2f90eb9e" xsi:nil="true"/>
    <PublishingExpirationDate xmlns="http://schemas.microsoft.com/sharepoint/v3" xsi:nil="true"/>
    <Report_x002d_Current xmlns="1312d072-1e8d-42b8-a728-7a6a2f90eb9e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0D43837470C48B4713D2EBB0DBB90" ma:contentTypeVersion="16" ma:contentTypeDescription="Create a new document." ma:contentTypeScope="" ma:versionID="a90357dce36afd091e44e2740cc9ab90">
  <xsd:schema xmlns:xsd="http://www.w3.org/2001/XMLSchema" xmlns:xs="http://www.w3.org/2001/XMLSchema" xmlns:p="http://schemas.microsoft.com/office/2006/metadata/properties" xmlns:ns1="http://schemas.microsoft.com/sharepoint/v3" xmlns:ns2="1312d072-1e8d-42b8-a728-7a6a2f90eb9e" xmlns:ns3="cd4eea7e-fd2a-4d59-b4fd-bca6a40ef4ae" targetNamespace="http://schemas.microsoft.com/office/2006/metadata/properties" ma:root="true" ma:fieldsID="0bc777c512b46e7d574af13324b9eecd" ns1:_="" ns2:_="" ns3:_="">
    <xsd:import namespace="http://schemas.microsoft.com/sharepoint/v3"/>
    <xsd:import namespace="1312d072-1e8d-42b8-a728-7a6a2f90eb9e"/>
    <xsd:import namespace="cd4eea7e-fd2a-4d59-b4fd-bca6a40ef4a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Report_x002d_Current" minOccurs="0"/>
                <xsd:element ref="ns2:Project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12d072-1e8d-42b8-a728-7a6a2f90e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Report_x002d_Current" ma:index="22" nillable="true" ma:displayName="Report-Current" ma:format="Dropdown" ma:internalName="Report_x002d_Current">
      <xsd:simpleType>
        <xsd:restriction base="dms:Text">
          <xsd:maxLength value="255"/>
        </xsd:restriction>
      </xsd:simpleType>
    </xsd:element>
    <xsd:element name="Project" ma:index="23" nillable="true" ma:displayName="Project" ma:internalName="Project">
      <xsd:simpleType>
        <xsd:restriction base="dms:Text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4eea7e-fd2a-4d59-b4fd-bca6a40ef4a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63D8B4-B2FF-4984-9B43-45990909F9E1}">
  <ds:schemaRefs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d4eea7e-fd2a-4d59-b4fd-bca6a40ef4ae"/>
    <ds:schemaRef ds:uri="1312d072-1e8d-42b8-a728-7a6a2f90eb9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C66C587-5417-47F2-8ADB-8C4AFBDD12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312d072-1e8d-42b8-a728-7a6a2f90eb9e"/>
    <ds:schemaRef ds:uri="cd4eea7e-fd2a-4d59-b4fd-bca6a40ef4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8BCF23-B61A-4558-BA47-B6E14AC54E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 County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Gundersen, Craig</dc:creator>
  <cp:keywords/>
  <dc:description/>
  <cp:lastModifiedBy>Elaijah Lapay</cp:lastModifiedBy>
  <cp:revision/>
  <dcterms:created xsi:type="dcterms:W3CDTF">2020-05-07T22:03:00Z</dcterms:created>
  <dcterms:modified xsi:type="dcterms:W3CDTF">2021-11-10T21:38:35Z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0x0101008DB0D43837470C48B4713D2EBB0DBB90</vt:lpwstr>
  </property>
</Properties>
</file>