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1月" sheetId="1" r:id="rId4"/>
    <sheet state="visible" name="12月" sheetId="2" r:id="rId5"/>
    <sheet state="visible" name="Sheet1" sheetId="3" r:id="rId6"/>
  </sheets>
  <definedNames>
    <definedName hidden="1" localSheetId="0" name="_xlnm._FilterDatabase">'11月'!$B$2:$D$27</definedName>
  </definedNames>
  <calcPr/>
  <extLst>
    <ext uri="GoogleSheetsCustomDataVersion1">
      <go:sheetsCustomData xmlns:go="http://customooxmlschemas.google.com/" r:id="rId7" roundtripDataSignature="AMtx7mjl70vLs1j9HY1GQqADDGdbrnj53g=="/>
    </ext>
  </extLst>
</workbook>
</file>

<file path=xl/sharedStrings.xml><?xml version="1.0" encoding="utf-8"?>
<sst xmlns="http://schemas.openxmlformats.org/spreadsheetml/2006/main" count="209" uniqueCount="85">
  <si>
    <t>楽天カード締め25日　9/26-10/30分まで入ってる</t>
  </si>
  <si>
    <t>11/27引き落とし</t>
  </si>
  <si>
    <t>日付</t>
  </si>
  <si>
    <t>買ったもの</t>
  </si>
  <si>
    <t>金額</t>
  </si>
  <si>
    <t>毎月必須</t>
  </si>
  <si>
    <t>ドコモiPhone11の月賦</t>
  </si>
  <si>
    <t>臨時</t>
  </si>
  <si>
    <t>和田動物病院</t>
  </si>
  <si>
    <t>病気</t>
  </si>
  <si>
    <t>ニトリ　クイーン掛布団</t>
  </si>
  <si>
    <t>解約した</t>
  </si>
  <si>
    <t>無印　袴スカート他雑貨、ケーキ</t>
  </si>
  <si>
    <t>失敗した買物</t>
  </si>
  <si>
    <t>ウィリーウィンキー　ジョッキとイヤーカフ</t>
  </si>
  <si>
    <t>トイレットペーパー5倍巻き×4</t>
  </si>
  <si>
    <t>APPLECOMBILL　zaimプレミアム　月プラン</t>
  </si>
  <si>
    <t>シャボン玉石鹸　メンズシャンプーボトル、詰め替え、リンスボトル各1</t>
  </si>
  <si>
    <t>掛布団カバー枕カバー</t>
  </si>
  <si>
    <t>モバイルsuica　交通費、ジュース、昼食で使用</t>
  </si>
  <si>
    <t>ひろゆき本</t>
  </si>
  <si>
    <t>楽天モバイル</t>
  </si>
  <si>
    <t>APPLECOMBILL　200GBストレージicloud</t>
  </si>
  <si>
    <t>アップルからいびきラボプレミアム1180＋ラインスタンプ購入¥250</t>
  </si>
  <si>
    <t>猫砂×4</t>
  </si>
  <si>
    <t>テッシュペーパー5個入り6パックセット1070だけど、他の物と一緒に買ったのに勝手に送料が1430円取られていた</t>
  </si>
  <si>
    <t>シャボン玉石鹸　メンズシャンプーボトル1、詰め替え2こ、猫餌パウチ36袋入り1944円*3つ</t>
  </si>
  <si>
    <t>脱毛ワックス</t>
  </si>
  <si>
    <t>わさびシーツワイド×400枚</t>
  </si>
  <si>
    <t>kindleアンリミテッド間違って入ってた</t>
  </si>
  <si>
    <t>クレンジングバームDUO定期便</t>
  </si>
  <si>
    <t>スマホ（ドコモの月賦残3654はあと数回で終わるはず）</t>
  </si>
  <si>
    <t>わさびシーツ</t>
  </si>
  <si>
    <t>ねこえさ8308と砂3944</t>
  </si>
  <si>
    <t>クレンジング</t>
  </si>
  <si>
    <t>国民健康保険</t>
  </si>
  <si>
    <t>国民年金</t>
  </si>
  <si>
    <t>合計</t>
  </si>
  <si>
    <t>利用日</t>
  </si>
  <si>
    <t>利用店名・商品名</t>
  </si>
  <si>
    <t>利用者</t>
  </si>
  <si>
    <t>支払方法</t>
  </si>
  <si>
    <t>利用金額</t>
  </si>
  <si>
    <t>支払手数料</t>
  </si>
  <si>
    <t>支払総額</t>
  </si>
  <si>
    <t>支払月</t>
  </si>
  <si>
    <t>12月支払金額</t>
  </si>
  <si>
    <t>1月繰越残高</t>
  </si>
  <si>
    <t>1月以降支払金額</t>
  </si>
  <si>
    <t>ハローデイ下曽根店</t>
  </si>
  <si>
    <t>本人</t>
  </si>
  <si>
    <t>1回払い</t>
  </si>
  <si>
    <t>12月</t>
  </si>
  <si>
    <t>ハピネット・オンライン ﾗｸﾃﾝｲﾁﾊﾞ790217</t>
  </si>
  <si>
    <t>MWP APPLE COM BILL200GBストレージicloud</t>
  </si>
  <si>
    <t xml:space="preserve"> AMAZON　ひさとプレゼントレゴ</t>
  </si>
  <si>
    <t>Ｓａｎｄｙ　Ｗｅｅｋｅｎｄ　ﾗｸﾃﾝｲﾁﾊﾞ780002</t>
  </si>
  <si>
    <t xml:space="preserve"> AMAZON　猫砂</t>
  </si>
  <si>
    <t>楽天モバイル通信料723707アプリ使い忘れの通話料</t>
  </si>
  <si>
    <t>楽天モバイル734497　端末料</t>
  </si>
  <si>
    <t xml:space="preserve"> AMAZON　ねこえさ、リンスまとめ買い</t>
  </si>
  <si>
    <t>マスター国内利用　MCS ﾜﾀﾞﾄﾞｳ</t>
  </si>
  <si>
    <t>ニトリツルツルラグ</t>
  </si>
  <si>
    <t>家具ＲＵＳＨ ﾗｸﾃﾝｲﾁﾊﾞ730016</t>
  </si>
  <si>
    <t>zaim</t>
  </si>
  <si>
    <t>マスター国内利用 MIO ﾍﾟﾃﾓｺｸﾗﾐﾅﾐ</t>
  </si>
  <si>
    <t>排水溝カバー</t>
  </si>
  <si>
    <t>マスター国内利用 MTF ｷﾞﾖｳﾑｽ-ﾊﾟ- ｺｸﾗｴｷ</t>
  </si>
  <si>
    <t>ハローデイ横代店</t>
  </si>
  <si>
    <t>マスター国内利用 MCS ﾜﾀﾞﾄﾞｳ</t>
  </si>
  <si>
    <t>ドコモご利用料金　11端末残金</t>
  </si>
  <si>
    <t>Ｓａｎｄｙ Ｗｅｅｋｅｎｄ ﾗｸﾃﾝｲﾁﾊﾞ780002</t>
  </si>
  <si>
    <t>ニトリ</t>
  </si>
  <si>
    <t>ドコモご利用料金 11ｶﾞﾂﾌﾞﾝ端末残金</t>
  </si>
  <si>
    <t>おもちゃ</t>
  </si>
  <si>
    <t>楽天</t>
  </si>
  <si>
    <t>ポイント</t>
  </si>
  <si>
    <t>楽天値段</t>
  </si>
  <si>
    <t>アマゾン</t>
  </si>
  <si>
    <t>一番安いの</t>
  </si>
  <si>
    <t>Joy-Con(L) ネオングリーン/(R) ネオンピンク</t>
  </si>
  <si>
    <t>2こ</t>
  </si>
  <si>
    <t>71735 ニンジャゴー エレメント・トーナメント</t>
  </si>
  <si>
    <t>ニンジャゴー リボルバーブラスター 71736</t>
  </si>
  <si>
    <t>レゴ シティ モダンハウス ロードプレート付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</si>
</sst>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月&quot;d&quot;日&quot;"/>
    <numFmt numFmtId="165" formatCode="yyyy/m/d"/>
  </numFmts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000000"/>
      <name val="游ゴシック"/>
    </font>
  </fonts>
  <fills count="9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7F7F7F"/>
        <bgColor rgb="FF7F7F7F"/>
      </patternFill>
    </fill>
    <fill>
      <patternFill patternType="solid">
        <fgColor rgb="FFFF0000"/>
        <bgColor rgb="FFFF0000"/>
      </patternFill>
    </fill>
    <fill>
      <patternFill patternType="solid">
        <fgColor rgb="FF2E75B5"/>
        <bgColor rgb="FF2E75B5"/>
      </patternFill>
    </fill>
    <fill>
      <patternFill patternType="solid">
        <fgColor theme="9"/>
        <bgColor theme="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2" fillId="2" fontId="2" numFmtId="0" xfId="0" applyBorder="1" applyFill="1" applyFont="1"/>
    <xf borderId="0" fillId="0" fontId="2" numFmtId="0" xfId="0" applyFont="1"/>
    <xf borderId="1" fillId="2" fontId="2" numFmtId="164" xfId="0" applyBorder="1" applyFont="1" applyNumberFormat="1"/>
    <xf borderId="1" fillId="2" fontId="2" numFmtId="0" xfId="0" applyBorder="1" applyFont="1"/>
    <xf borderId="2" fillId="3" fontId="2" numFmtId="0" xfId="0" applyBorder="1" applyFill="1" applyFont="1"/>
    <xf borderId="1" fillId="4" fontId="2" numFmtId="164" xfId="0" applyBorder="1" applyFill="1" applyFont="1" applyNumberFormat="1"/>
    <xf borderId="1" fillId="4" fontId="2" numFmtId="0" xfId="0" applyBorder="1" applyFont="1"/>
    <xf borderId="2" fillId="4" fontId="2" numFmtId="0" xfId="0" applyBorder="1" applyFont="1"/>
    <xf borderId="1" fillId="3" fontId="2" numFmtId="164" xfId="0" applyBorder="1" applyFont="1" applyNumberFormat="1"/>
    <xf borderId="1" fillId="3" fontId="2" numFmtId="0" xfId="0" applyBorder="1" applyFont="1"/>
    <xf borderId="2" fillId="5" fontId="2" numFmtId="0" xfId="0" applyBorder="1" applyFill="1" applyFont="1"/>
    <xf borderId="1" fillId="0" fontId="2" numFmtId="164" xfId="0" applyBorder="1" applyFont="1" applyNumberFormat="1"/>
    <xf borderId="2" fillId="6" fontId="2" numFmtId="0" xfId="0" applyBorder="1" applyFill="1" applyFont="1"/>
    <xf borderId="1" fillId="5" fontId="2" numFmtId="164" xfId="0" applyBorder="1" applyFont="1" applyNumberFormat="1"/>
    <xf borderId="1" fillId="5" fontId="2" numFmtId="0" xfId="0" applyBorder="1" applyFont="1"/>
    <xf borderId="1" fillId="6" fontId="2" numFmtId="164" xfId="0" applyBorder="1" applyFont="1" applyNumberFormat="1"/>
    <xf borderId="1" fillId="6" fontId="2" numFmtId="0" xfId="0" applyBorder="1" applyFont="1"/>
    <xf borderId="1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readingOrder="0" shrinkToFit="0" wrapText="0"/>
    </xf>
    <xf borderId="1" fillId="0" fontId="1" numFmtId="0" xfId="0" applyBorder="1" applyFont="1"/>
    <xf borderId="1" fillId="0" fontId="2" numFmtId="165" xfId="0" applyAlignment="1" applyBorder="1" applyFont="1" applyNumberFormat="1">
      <alignment vertical="center"/>
    </xf>
    <xf borderId="1" fillId="0" fontId="3" numFmtId="165" xfId="0" applyAlignment="1" applyBorder="1" applyFont="1" applyNumberFormat="1">
      <alignment horizontal="right" readingOrder="0" shrinkToFit="0" wrapText="0"/>
    </xf>
    <xf borderId="1" fillId="0" fontId="3" numFmtId="0" xfId="0" applyAlignment="1" applyBorder="1" applyFont="1">
      <alignment horizontal="right" readingOrder="0" shrinkToFit="0" wrapText="0"/>
    </xf>
    <xf borderId="1" fillId="0" fontId="3" numFmtId="0" xfId="0" applyAlignment="1" applyBorder="1" applyFont="1">
      <alignment shrinkToFit="0" wrapText="0"/>
    </xf>
    <xf borderId="1" fillId="0" fontId="3" numFmtId="0" xfId="0" applyAlignment="1" applyBorder="1" applyFont="1">
      <alignment readingOrder="0" shrinkToFit="0" wrapText="0"/>
    </xf>
    <xf borderId="1" fillId="6" fontId="2" numFmtId="165" xfId="0" applyAlignment="1" applyBorder="1" applyFont="1" applyNumberFormat="1">
      <alignment vertical="center"/>
    </xf>
    <xf borderId="1" fillId="6" fontId="2" numFmtId="0" xfId="0" applyAlignment="1" applyBorder="1" applyFont="1">
      <alignment vertical="center"/>
    </xf>
    <xf borderId="1" fillId="6" fontId="3" numFmtId="165" xfId="0" applyAlignment="1" applyBorder="1" applyFont="1" applyNumberFormat="1">
      <alignment horizontal="right" readingOrder="0" shrinkToFit="0" wrapText="0"/>
    </xf>
    <xf borderId="1" fillId="6" fontId="3" numFmtId="0" xfId="0" applyAlignment="1" applyBorder="1" applyFont="1">
      <alignment readingOrder="0" shrinkToFit="0" wrapText="0"/>
    </xf>
    <xf borderId="1" fillId="6" fontId="3" numFmtId="0" xfId="0" applyAlignment="1" applyBorder="1" applyFont="1">
      <alignment horizontal="right" readingOrder="0" shrinkToFit="0" wrapText="0"/>
    </xf>
    <xf borderId="2" fillId="7" fontId="2" numFmtId="0" xfId="0" applyBorder="1" applyFill="1" applyFont="1"/>
    <xf borderId="1" fillId="8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7.88"/>
    <col customWidth="1" min="3" max="3" width="88.75"/>
    <col customWidth="1" min="4" max="4" width="15.25"/>
    <col customWidth="1" min="5" max="5" width="7.63"/>
    <col customWidth="1" min="6" max="6" width="10.88"/>
    <col customWidth="1" min="7" max="26" width="7.63"/>
  </cols>
  <sheetData>
    <row r="1" ht="18.0" customHeight="1">
      <c r="B1" s="1" t="s">
        <v>0</v>
      </c>
      <c r="D1" s="1" t="s">
        <v>1</v>
      </c>
    </row>
    <row r="2" ht="18.0" customHeight="1">
      <c r="B2" s="2" t="s">
        <v>2</v>
      </c>
      <c r="C2" s="2" t="s">
        <v>3</v>
      </c>
      <c r="D2" s="2" t="s">
        <v>4</v>
      </c>
      <c r="E2" s="3"/>
      <c r="F2" s="4" t="s">
        <v>5</v>
      </c>
    </row>
    <row r="3" ht="18.0" customHeight="1">
      <c r="B3" s="5">
        <v>44469.0</v>
      </c>
      <c r="C3" s="6" t="s">
        <v>6</v>
      </c>
      <c r="D3" s="6">
        <v>3654.0</v>
      </c>
      <c r="E3" s="7"/>
      <c r="F3" s="1" t="s">
        <v>7</v>
      </c>
    </row>
    <row r="4" ht="18.0" customHeight="1">
      <c r="B4" s="8">
        <v>44470.0</v>
      </c>
      <c r="C4" s="9" t="s">
        <v>8</v>
      </c>
      <c r="D4" s="9">
        <v>3000.0</v>
      </c>
      <c r="E4" s="10"/>
      <c r="F4" s="1" t="s">
        <v>9</v>
      </c>
    </row>
    <row r="5" ht="18.0" customHeight="1">
      <c r="B5" s="11">
        <v>44472.0</v>
      </c>
      <c r="C5" s="12" t="s">
        <v>10</v>
      </c>
      <c r="D5" s="12">
        <v>15099.0</v>
      </c>
      <c r="E5" s="13"/>
      <c r="F5" s="1" t="s">
        <v>11</v>
      </c>
    </row>
    <row r="6" ht="18.0" customHeight="1">
      <c r="B6" s="14">
        <v>44472.0</v>
      </c>
      <c r="C6" s="2" t="s">
        <v>12</v>
      </c>
      <c r="D6" s="2">
        <v>8260.0</v>
      </c>
      <c r="E6" s="15"/>
      <c r="F6" s="1" t="s">
        <v>13</v>
      </c>
    </row>
    <row r="7" ht="18.0" customHeight="1">
      <c r="B7" s="14">
        <v>44472.0</v>
      </c>
      <c r="C7" s="14" t="s">
        <v>14</v>
      </c>
      <c r="D7" s="2">
        <v>2530.0</v>
      </c>
    </row>
    <row r="8" ht="18.0" customHeight="1">
      <c r="B8" s="5">
        <v>44473.0</v>
      </c>
      <c r="C8" s="6" t="s">
        <v>15</v>
      </c>
      <c r="D8" s="6">
        <v>1838.0</v>
      </c>
    </row>
    <row r="9" ht="18.0" customHeight="1">
      <c r="B9" s="5">
        <v>44474.0</v>
      </c>
      <c r="C9" s="6" t="s">
        <v>16</v>
      </c>
      <c r="D9" s="6">
        <v>480.0</v>
      </c>
    </row>
    <row r="10" ht="18.0" customHeight="1">
      <c r="B10" s="14">
        <v>44474.0</v>
      </c>
      <c r="C10" s="2" t="s">
        <v>17</v>
      </c>
      <c r="D10" s="2">
        <v>2352.0</v>
      </c>
    </row>
    <row r="11" ht="18.0" customHeight="1">
      <c r="B11" s="11">
        <v>44474.0</v>
      </c>
      <c r="C11" s="12" t="s">
        <v>18</v>
      </c>
      <c r="D11" s="12">
        <v>8388.0</v>
      </c>
    </row>
    <row r="12" ht="18.0" customHeight="1">
      <c r="B12" s="14">
        <v>44474.0</v>
      </c>
      <c r="C12" s="2" t="s">
        <v>19</v>
      </c>
      <c r="D12" s="2">
        <v>5000.0</v>
      </c>
    </row>
    <row r="13" ht="18.0" customHeight="1">
      <c r="B13" s="14">
        <v>44477.0</v>
      </c>
      <c r="C13" s="2" t="s">
        <v>20</v>
      </c>
      <c r="D13" s="2">
        <v>1183.0</v>
      </c>
    </row>
    <row r="14" ht="18.0" customHeight="1">
      <c r="B14" s="8">
        <v>44478.0</v>
      </c>
      <c r="C14" s="9" t="s">
        <v>8</v>
      </c>
      <c r="D14" s="9">
        <v>3000.0</v>
      </c>
    </row>
    <row r="15" ht="18.0" customHeight="1">
      <c r="B15" s="5">
        <v>44480.0</v>
      </c>
      <c r="C15" s="6" t="s">
        <v>21</v>
      </c>
      <c r="D15" s="6">
        <v>2654.0</v>
      </c>
    </row>
    <row r="16" ht="18.0" customHeight="1">
      <c r="B16" s="5">
        <v>44481.0</v>
      </c>
      <c r="C16" s="6" t="s">
        <v>22</v>
      </c>
      <c r="D16" s="6">
        <v>400.0</v>
      </c>
    </row>
    <row r="17" ht="18.0" customHeight="1">
      <c r="B17" s="14">
        <v>44482.0</v>
      </c>
      <c r="C17" s="2" t="s">
        <v>20</v>
      </c>
      <c r="D17" s="2">
        <v>1157.0</v>
      </c>
    </row>
    <row r="18" ht="18.0" customHeight="1">
      <c r="B18" s="16">
        <v>44489.0</v>
      </c>
      <c r="C18" s="17" t="s">
        <v>23</v>
      </c>
      <c r="D18" s="17">
        <v>1430.0</v>
      </c>
    </row>
    <row r="19" ht="18.0" customHeight="1">
      <c r="B19" s="5">
        <v>44490.0</v>
      </c>
      <c r="C19" s="6" t="s">
        <v>24</v>
      </c>
      <c r="D19" s="6">
        <v>1972.0</v>
      </c>
    </row>
    <row r="20" ht="18.0" customHeight="1">
      <c r="B20" s="5">
        <v>44490.0</v>
      </c>
      <c r="C20" s="6" t="s">
        <v>24</v>
      </c>
      <c r="D20" s="6">
        <v>1972.0</v>
      </c>
    </row>
    <row r="21" ht="18.0" customHeight="1">
      <c r="B21" s="18">
        <v>44490.0</v>
      </c>
      <c r="C21" s="19" t="s">
        <v>25</v>
      </c>
      <c r="D21" s="19">
        <v>2500.0</v>
      </c>
    </row>
    <row r="22" ht="18.0" customHeight="1">
      <c r="B22" s="5">
        <v>44491.0</v>
      </c>
      <c r="C22" s="6" t="s">
        <v>26</v>
      </c>
      <c r="D22" s="6">
        <v>7977.0</v>
      </c>
    </row>
    <row r="23" ht="18.0" customHeight="1">
      <c r="B23" s="14">
        <v>44493.0</v>
      </c>
      <c r="C23" s="2" t="s">
        <v>27</v>
      </c>
      <c r="D23" s="2">
        <v>2952.0</v>
      </c>
    </row>
    <row r="24" ht="18.0" customHeight="1">
      <c r="B24" s="5">
        <v>44496.0</v>
      </c>
      <c r="C24" s="6" t="s">
        <v>28</v>
      </c>
      <c r="D24" s="6">
        <v>4980.0</v>
      </c>
    </row>
    <row r="25" ht="18.0" customHeight="1">
      <c r="B25" s="18">
        <v>44497.0</v>
      </c>
      <c r="C25" s="19" t="s">
        <v>29</v>
      </c>
      <c r="D25" s="19">
        <v>980.0</v>
      </c>
    </row>
    <row r="26" ht="18.0" customHeight="1">
      <c r="B26" s="5">
        <v>44499.0</v>
      </c>
      <c r="C26" s="6" t="s">
        <v>30</v>
      </c>
      <c r="D26" s="6">
        <v>3168.0</v>
      </c>
    </row>
    <row r="27" ht="18.0" customHeight="1">
      <c r="B27" s="2"/>
      <c r="C27" s="2"/>
      <c r="D27" s="2">
        <f>SUM(D3:D26)</f>
        <v>86926</v>
      </c>
    </row>
    <row r="28" ht="18.0" customHeight="1"/>
    <row r="29" ht="18.0" customHeight="1">
      <c r="C29" s="6" t="s">
        <v>5</v>
      </c>
      <c r="D29" s="6"/>
    </row>
    <row r="30" ht="18.0" customHeight="1">
      <c r="C30" s="2" t="s">
        <v>31</v>
      </c>
      <c r="D30" s="2">
        <v>6308.0</v>
      </c>
    </row>
    <row r="31" ht="18.0" customHeight="1">
      <c r="C31" s="2" t="s">
        <v>32</v>
      </c>
      <c r="D31" s="2">
        <v>5000.0</v>
      </c>
    </row>
    <row r="32" ht="18.0" customHeight="1">
      <c r="C32" s="2" t="s">
        <v>33</v>
      </c>
      <c r="D32" s="2">
        <v>12252.0</v>
      </c>
    </row>
    <row r="33" ht="18.0" customHeight="1">
      <c r="C33" s="2" t="s">
        <v>34</v>
      </c>
      <c r="D33" s="2">
        <v>3168.0</v>
      </c>
    </row>
    <row r="34" ht="18.0" customHeight="1">
      <c r="C34" s="2" t="s">
        <v>35</v>
      </c>
      <c r="D34" s="2">
        <v>25000.0</v>
      </c>
    </row>
    <row r="35" ht="18.0" customHeight="1">
      <c r="C35" s="2" t="s">
        <v>36</v>
      </c>
      <c r="D35" s="2">
        <v>16610.0</v>
      </c>
    </row>
    <row r="36" ht="18.0" customHeight="1">
      <c r="C36" s="2" t="s">
        <v>37</v>
      </c>
      <c r="D36" s="2">
        <f>SUM(D30:D35)</f>
        <v>68338</v>
      </c>
    </row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autoFilter ref="$B$2:$D$27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88"/>
    <col customWidth="1" min="3" max="3" width="37.13"/>
    <col customWidth="1" min="4" max="8" width="7.63"/>
    <col customWidth="1" min="9" max="9" width="6.0"/>
    <col customWidth="1" min="10" max="10" width="11.0"/>
    <col customWidth="1" min="11" max="14" width="7.63"/>
    <col customWidth="1" min="15" max="15" width="10.13"/>
    <col customWidth="1" min="16" max="16" width="37.5"/>
    <col customWidth="1" min="17" max="26" width="7.63"/>
  </cols>
  <sheetData>
    <row r="1" ht="18.0" customHeight="1"/>
    <row r="2" ht="18.0" customHeight="1">
      <c r="B2" s="20" t="s">
        <v>38</v>
      </c>
      <c r="C2" s="20" t="s">
        <v>39</v>
      </c>
      <c r="D2" s="20" t="s">
        <v>40</v>
      </c>
      <c r="E2" s="20" t="s">
        <v>41</v>
      </c>
      <c r="F2" s="20" t="s">
        <v>42</v>
      </c>
      <c r="G2" s="20" t="s">
        <v>43</v>
      </c>
      <c r="H2" s="20" t="s">
        <v>44</v>
      </c>
      <c r="I2" s="20" t="s">
        <v>45</v>
      </c>
      <c r="J2" s="20" t="s">
        <v>46</v>
      </c>
      <c r="K2" s="20" t="s">
        <v>47</v>
      </c>
      <c r="L2" s="20" t="s">
        <v>48</v>
      </c>
      <c r="M2" s="21"/>
      <c r="O2" s="22" t="s">
        <v>38</v>
      </c>
      <c r="P2" s="22" t="s">
        <v>39</v>
      </c>
      <c r="Q2" s="22" t="s">
        <v>40</v>
      </c>
      <c r="R2" s="22" t="s">
        <v>41</v>
      </c>
      <c r="S2" s="22" t="s">
        <v>42</v>
      </c>
      <c r="T2" s="22" t="s">
        <v>43</v>
      </c>
      <c r="U2" s="22" t="s">
        <v>44</v>
      </c>
      <c r="V2" s="22" t="s">
        <v>45</v>
      </c>
      <c r="W2" s="22" t="s">
        <v>46</v>
      </c>
      <c r="X2" s="22" t="s">
        <v>47</v>
      </c>
      <c r="Y2" s="22" t="s">
        <v>48</v>
      </c>
      <c r="Z2" s="23"/>
    </row>
    <row r="3" ht="18.0" customHeight="1">
      <c r="B3" s="24">
        <v>44520.0</v>
      </c>
      <c r="C3" s="20" t="s">
        <v>49</v>
      </c>
      <c r="D3" s="20" t="s">
        <v>50</v>
      </c>
      <c r="E3" s="20" t="s">
        <v>51</v>
      </c>
      <c r="F3" s="20">
        <v>3433.0</v>
      </c>
      <c r="G3" s="20">
        <v>0.0</v>
      </c>
      <c r="H3" s="20">
        <v>3433.0</v>
      </c>
      <c r="I3" s="20" t="s">
        <v>52</v>
      </c>
      <c r="J3" s="20">
        <v>3433.0</v>
      </c>
      <c r="K3" s="20">
        <v>0.0</v>
      </c>
      <c r="L3" s="20"/>
      <c r="M3" s="21"/>
      <c r="O3" s="25">
        <v>44525.0</v>
      </c>
      <c r="P3" s="22" t="s">
        <v>53</v>
      </c>
      <c r="Q3" s="22" t="s">
        <v>50</v>
      </c>
      <c r="R3" s="22" t="s">
        <v>51</v>
      </c>
      <c r="S3" s="26">
        <v>10910.0</v>
      </c>
      <c r="T3" s="26">
        <v>0.0</v>
      </c>
      <c r="U3" s="26">
        <v>10910.0</v>
      </c>
      <c r="V3" s="22" t="s">
        <v>52</v>
      </c>
      <c r="W3" s="26">
        <v>10910.0</v>
      </c>
      <c r="X3" s="26">
        <v>0.0</v>
      </c>
      <c r="Y3" s="27"/>
      <c r="Z3" s="23"/>
    </row>
    <row r="4" ht="18.0" customHeight="1">
      <c r="B4" s="24">
        <v>44512.0</v>
      </c>
      <c r="C4" s="20" t="s">
        <v>54</v>
      </c>
      <c r="D4" s="20" t="s">
        <v>50</v>
      </c>
      <c r="E4" s="20" t="s">
        <v>51</v>
      </c>
      <c r="F4" s="20">
        <v>400.0</v>
      </c>
      <c r="G4" s="20">
        <v>0.0</v>
      </c>
      <c r="H4" s="20">
        <v>400.0</v>
      </c>
      <c r="I4" s="20" t="s">
        <v>52</v>
      </c>
      <c r="J4" s="20">
        <v>400.0</v>
      </c>
      <c r="K4" s="20">
        <v>0.0</v>
      </c>
      <c r="L4" s="20"/>
      <c r="M4" s="21"/>
      <c r="O4" s="25">
        <v>44524.0</v>
      </c>
      <c r="P4" s="28" t="s">
        <v>55</v>
      </c>
      <c r="Q4" s="22" t="s">
        <v>50</v>
      </c>
      <c r="R4" s="22" t="s">
        <v>51</v>
      </c>
      <c r="S4" s="26">
        <v>3500.0</v>
      </c>
      <c r="T4" s="26">
        <v>0.0</v>
      </c>
      <c r="U4" s="26">
        <v>3500.0</v>
      </c>
      <c r="V4" s="22" t="s">
        <v>52</v>
      </c>
      <c r="W4" s="26">
        <v>3500.0</v>
      </c>
      <c r="X4" s="26">
        <v>0.0</v>
      </c>
      <c r="Y4" s="27"/>
      <c r="Z4" s="23"/>
    </row>
    <row r="5" ht="18.0" customHeight="1">
      <c r="B5" s="24">
        <v>44512.0</v>
      </c>
      <c r="C5" s="20" t="s">
        <v>56</v>
      </c>
      <c r="D5" s="20" t="s">
        <v>50</v>
      </c>
      <c r="E5" s="20" t="s">
        <v>51</v>
      </c>
      <c r="F5" s="20">
        <v>5954.0</v>
      </c>
      <c r="G5" s="20">
        <v>0.0</v>
      </c>
      <c r="H5" s="20">
        <v>5954.0</v>
      </c>
      <c r="I5" s="20" t="s">
        <v>52</v>
      </c>
      <c r="J5" s="20">
        <v>5954.0</v>
      </c>
      <c r="K5" s="20">
        <v>0.0</v>
      </c>
      <c r="L5" s="20"/>
      <c r="M5" s="21"/>
      <c r="O5" s="25">
        <v>44523.0</v>
      </c>
      <c r="P5" s="28" t="s">
        <v>57</v>
      </c>
      <c r="Q5" s="22" t="s">
        <v>50</v>
      </c>
      <c r="R5" s="22" t="s">
        <v>51</v>
      </c>
      <c r="S5" s="26">
        <v>2176.0</v>
      </c>
      <c r="T5" s="26">
        <v>0.0</v>
      </c>
      <c r="U5" s="26">
        <v>2176.0</v>
      </c>
      <c r="V5" s="22" t="s">
        <v>52</v>
      </c>
      <c r="W5" s="26">
        <v>2176.0</v>
      </c>
      <c r="X5" s="26">
        <v>0.0</v>
      </c>
      <c r="Y5" s="27"/>
      <c r="Z5" s="23"/>
    </row>
    <row r="6" ht="18.0" customHeight="1">
      <c r="B6" s="29">
        <v>44511.0</v>
      </c>
      <c r="C6" s="30" t="s">
        <v>58</v>
      </c>
      <c r="D6" s="30" t="s">
        <v>50</v>
      </c>
      <c r="E6" s="30" t="s">
        <v>51</v>
      </c>
      <c r="F6" s="30">
        <v>1529.0</v>
      </c>
      <c r="G6" s="30">
        <v>0.0</v>
      </c>
      <c r="H6" s="30">
        <v>1529.0</v>
      </c>
      <c r="I6" s="30" t="s">
        <v>52</v>
      </c>
      <c r="J6" s="30">
        <v>1529.0</v>
      </c>
      <c r="K6" s="30">
        <v>0.0</v>
      </c>
      <c r="L6" s="30"/>
      <c r="M6" s="21"/>
      <c r="O6" s="25">
        <v>44523.0</v>
      </c>
      <c r="P6" s="28" t="s">
        <v>57</v>
      </c>
      <c r="Q6" s="22" t="s">
        <v>50</v>
      </c>
      <c r="R6" s="22" t="s">
        <v>51</v>
      </c>
      <c r="S6" s="26">
        <v>2176.0</v>
      </c>
      <c r="T6" s="26">
        <v>0.0</v>
      </c>
      <c r="U6" s="26">
        <v>2176.0</v>
      </c>
      <c r="V6" s="22" t="s">
        <v>52</v>
      </c>
      <c r="W6" s="26">
        <v>2176.0</v>
      </c>
      <c r="X6" s="26">
        <v>0.0</v>
      </c>
      <c r="Y6" s="27"/>
      <c r="Z6" s="23"/>
    </row>
    <row r="7" ht="18.0" customHeight="1">
      <c r="B7" s="24">
        <v>44511.0</v>
      </c>
      <c r="C7" s="20" t="s">
        <v>59</v>
      </c>
      <c r="D7" s="20" t="s">
        <v>50</v>
      </c>
      <c r="E7" s="20" t="s">
        <v>51</v>
      </c>
      <c r="F7" s="20">
        <v>2654.0</v>
      </c>
      <c r="G7" s="20">
        <v>0.0</v>
      </c>
      <c r="H7" s="20">
        <v>2654.0</v>
      </c>
      <c r="I7" s="20" t="s">
        <v>52</v>
      </c>
      <c r="J7" s="20">
        <v>2654.0</v>
      </c>
      <c r="K7" s="20">
        <v>0.0</v>
      </c>
      <c r="L7" s="20"/>
      <c r="M7" s="21"/>
      <c r="O7" s="25">
        <v>44522.0</v>
      </c>
      <c r="P7" s="28" t="s">
        <v>60</v>
      </c>
      <c r="Q7" s="22" t="s">
        <v>50</v>
      </c>
      <c r="R7" s="22" t="s">
        <v>51</v>
      </c>
      <c r="S7" s="26">
        <v>6349.0</v>
      </c>
      <c r="T7" s="26">
        <v>0.0</v>
      </c>
      <c r="U7" s="26">
        <v>6349.0</v>
      </c>
      <c r="V7" s="22" t="s">
        <v>52</v>
      </c>
      <c r="W7" s="26">
        <v>6349.0</v>
      </c>
      <c r="X7" s="26">
        <v>0.0</v>
      </c>
      <c r="Y7" s="27"/>
      <c r="Z7" s="23"/>
    </row>
    <row r="8" ht="18.0" customHeight="1">
      <c r="B8" s="24">
        <v>44511.0</v>
      </c>
      <c r="C8" s="20" t="s">
        <v>61</v>
      </c>
      <c r="D8" s="20" t="s">
        <v>50</v>
      </c>
      <c r="E8" s="20" t="s">
        <v>51</v>
      </c>
      <c r="F8" s="20">
        <v>2586.0</v>
      </c>
      <c r="G8" s="20">
        <v>0.0</v>
      </c>
      <c r="H8" s="20">
        <v>2586.0</v>
      </c>
      <c r="I8" s="20" t="s">
        <v>52</v>
      </c>
      <c r="J8" s="20">
        <v>2586.0</v>
      </c>
      <c r="K8" s="20">
        <v>0.0</v>
      </c>
      <c r="L8" s="20"/>
      <c r="M8" s="21"/>
      <c r="O8" s="25">
        <v>44520.0</v>
      </c>
      <c r="P8" s="22" t="s">
        <v>49</v>
      </c>
      <c r="Q8" s="22" t="s">
        <v>50</v>
      </c>
      <c r="R8" s="22" t="s">
        <v>51</v>
      </c>
      <c r="S8" s="26">
        <v>3433.0</v>
      </c>
      <c r="T8" s="26">
        <v>0.0</v>
      </c>
      <c r="U8" s="26">
        <v>3433.0</v>
      </c>
      <c r="V8" s="22" t="s">
        <v>52</v>
      </c>
      <c r="W8" s="26">
        <v>3433.0</v>
      </c>
      <c r="X8" s="26">
        <v>0.0</v>
      </c>
      <c r="Y8" s="27"/>
      <c r="Z8" s="23"/>
    </row>
    <row r="9" ht="18.0" customHeight="1">
      <c r="B9" s="24">
        <v>44507.0</v>
      </c>
      <c r="C9" s="20" t="s">
        <v>62</v>
      </c>
      <c r="D9" s="20" t="s">
        <v>50</v>
      </c>
      <c r="E9" s="20" t="s">
        <v>51</v>
      </c>
      <c r="F9" s="20">
        <v>4127.0</v>
      </c>
      <c r="G9" s="20">
        <v>0.0</v>
      </c>
      <c r="H9" s="20">
        <v>4127.0</v>
      </c>
      <c r="I9" s="20" t="s">
        <v>52</v>
      </c>
      <c r="J9" s="20">
        <v>4127.0</v>
      </c>
      <c r="K9" s="20">
        <v>0.0</v>
      </c>
      <c r="L9" s="20"/>
      <c r="M9" s="21"/>
      <c r="O9" s="25">
        <v>44520.0</v>
      </c>
      <c r="P9" s="22" t="s">
        <v>63</v>
      </c>
      <c r="Q9" s="22" t="s">
        <v>50</v>
      </c>
      <c r="R9" s="22" t="s">
        <v>51</v>
      </c>
      <c r="S9" s="26">
        <v>9501.0</v>
      </c>
      <c r="T9" s="26">
        <v>0.0</v>
      </c>
      <c r="U9" s="26">
        <v>9501.0</v>
      </c>
      <c r="V9" s="22" t="s">
        <v>52</v>
      </c>
      <c r="W9" s="26">
        <v>9501.0</v>
      </c>
      <c r="X9" s="26">
        <v>0.0</v>
      </c>
      <c r="Y9" s="27"/>
      <c r="Z9" s="23"/>
    </row>
    <row r="10" ht="18.0" customHeight="1">
      <c r="B10" s="24">
        <v>44505.0</v>
      </c>
      <c r="C10" s="20" t="s">
        <v>64</v>
      </c>
      <c r="D10" s="20" t="s">
        <v>50</v>
      </c>
      <c r="E10" s="20" t="s">
        <v>51</v>
      </c>
      <c r="F10" s="20">
        <v>480.0</v>
      </c>
      <c r="G10" s="20">
        <v>0.0</v>
      </c>
      <c r="H10" s="20">
        <v>480.0</v>
      </c>
      <c r="I10" s="20" t="s">
        <v>52</v>
      </c>
      <c r="J10" s="20">
        <v>480.0</v>
      </c>
      <c r="K10" s="20">
        <v>0.0</v>
      </c>
      <c r="L10" s="20"/>
      <c r="M10" s="21"/>
      <c r="O10" s="25">
        <v>44520.0</v>
      </c>
      <c r="P10" s="22" t="s">
        <v>65</v>
      </c>
      <c r="Q10" s="22" t="s">
        <v>50</v>
      </c>
      <c r="R10" s="22" t="s">
        <v>51</v>
      </c>
      <c r="S10" s="26">
        <v>3583.0</v>
      </c>
      <c r="T10" s="26">
        <v>0.0</v>
      </c>
      <c r="U10" s="26">
        <v>3583.0</v>
      </c>
      <c r="V10" s="22" t="s">
        <v>52</v>
      </c>
      <c r="W10" s="26">
        <v>3583.0</v>
      </c>
      <c r="X10" s="26">
        <v>0.0</v>
      </c>
      <c r="Y10" s="27"/>
      <c r="Z10" s="23"/>
    </row>
    <row r="11" ht="18.0" customHeight="1">
      <c r="B11" s="24">
        <v>44502.0</v>
      </c>
      <c r="C11" s="20" t="s">
        <v>66</v>
      </c>
      <c r="D11" s="20" t="s">
        <v>50</v>
      </c>
      <c r="E11" s="20" t="s">
        <v>51</v>
      </c>
      <c r="F11" s="20">
        <v>2676.0</v>
      </c>
      <c r="G11" s="20">
        <v>0.0</v>
      </c>
      <c r="H11" s="20">
        <v>2676.0</v>
      </c>
      <c r="I11" s="20" t="s">
        <v>52</v>
      </c>
      <c r="J11" s="20">
        <v>2676.0</v>
      </c>
      <c r="K11" s="20">
        <v>0.0</v>
      </c>
      <c r="L11" s="20"/>
      <c r="M11" s="21"/>
      <c r="O11" s="25">
        <v>44519.0</v>
      </c>
      <c r="P11" s="22" t="s">
        <v>67</v>
      </c>
      <c r="Q11" s="22" t="s">
        <v>50</v>
      </c>
      <c r="R11" s="22" t="s">
        <v>51</v>
      </c>
      <c r="S11" s="26">
        <v>1399.0</v>
      </c>
      <c r="T11" s="26">
        <v>0.0</v>
      </c>
      <c r="U11" s="26">
        <v>1399.0</v>
      </c>
      <c r="V11" s="22" t="s">
        <v>52</v>
      </c>
      <c r="W11" s="26">
        <v>1399.0</v>
      </c>
      <c r="X11" s="26">
        <v>0.0</v>
      </c>
      <c r="Y11" s="27"/>
      <c r="Z11" s="23"/>
    </row>
    <row r="12" ht="18.0" customHeight="1">
      <c r="B12" s="24">
        <v>44501.0</v>
      </c>
      <c r="C12" s="20" t="s">
        <v>68</v>
      </c>
      <c r="D12" s="20" t="s">
        <v>50</v>
      </c>
      <c r="E12" s="20" t="s">
        <v>51</v>
      </c>
      <c r="F12" s="20">
        <v>3819.0</v>
      </c>
      <c r="G12" s="20">
        <v>0.0</v>
      </c>
      <c r="H12" s="20">
        <v>3819.0</v>
      </c>
      <c r="I12" s="20" t="s">
        <v>52</v>
      </c>
      <c r="J12" s="20">
        <v>3819.0</v>
      </c>
      <c r="K12" s="20">
        <v>0.0</v>
      </c>
      <c r="L12" s="20"/>
      <c r="M12" s="21"/>
      <c r="O12" s="25">
        <v>44518.0</v>
      </c>
      <c r="P12" s="22" t="s">
        <v>69</v>
      </c>
      <c r="Q12" s="22" t="s">
        <v>50</v>
      </c>
      <c r="R12" s="22" t="s">
        <v>51</v>
      </c>
      <c r="S12" s="26">
        <v>4176.0</v>
      </c>
      <c r="T12" s="26">
        <v>0.0</v>
      </c>
      <c r="U12" s="26">
        <v>4176.0</v>
      </c>
      <c r="V12" s="22" t="s">
        <v>52</v>
      </c>
      <c r="W12" s="26">
        <v>4176.0</v>
      </c>
      <c r="X12" s="26">
        <v>0.0</v>
      </c>
      <c r="Y12" s="27"/>
      <c r="Z12" s="23"/>
    </row>
    <row r="13" ht="18.0" customHeight="1">
      <c r="B13" s="24">
        <v>44500.0</v>
      </c>
      <c r="C13" s="20" t="s">
        <v>70</v>
      </c>
      <c r="D13" s="20" t="s">
        <v>50</v>
      </c>
      <c r="E13" s="20" t="s">
        <v>51</v>
      </c>
      <c r="F13" s="20">
        <v>3654.0</v>
      </c>
      <c r="G13" s="20">
        <v>0.0</v>
      </c>
      <c r="H13" s="20">
        <v>3654.0</v>
      </c>
      <c r="I13" s="20" t="s">
        <v>52</v>
      </c>
      <c r="J13" s="20">
        <v>3654.0</v>
      </c>
      <c r="K13" s="20">
        <v>0.0</v>
      </c>
      <c r="L13" s="20"/>
      <c r="M13" s="21"/>
      <c r="O13" s="25">
        <v>44512.0</v>
      </c>
      <c r="P13" s="20" t="s">
        <v>54</v>
      </c>
      <c r="Q13" s="22" t="s">
        <v>50</v>
      </c>
      <c r="R13" s="22" t="s">
        <v>51</v>
      </c>
      <c r="S13" s="26">
        <v>400.0</v>
      </c>
      <c r="T13" s="26">
        <v>0.0</v>
      </c>
      <c r="U13" s="26">
        <v>400.0</v>
      </c>
      <c r="V13" s="22" t="s">
        <v>52</v>
      </c>
      <c r="W13" s="26">
        <v>400.0</v>
      </c>
      <c r="X13" s="26">
        <v>0.0</v>
      </c>
      <c r="Y13" s="27"/>
      <c r="Z13" s="23"/>
    </row>
    <row r="14" ht="18.0" customHeight="1">
      <c r="B14" s="2"/>
      <c r="C14" s="2"/>
      <c r="D14" s="2"/>
      <c r="E14" s="2"/>
      <c r="F14" s="2"/>
      <c r="G14" s="2"/>
      <c r="H14" s="2"/>
      <c r="I14" s="2"/>
      <c r="J14" s="2">
        <f>SUM(J3:J13)</f>
        <v>31312</v>
      </c>
      <c r="K14" s="2"/>
      <c r="L14" s="2"/>
      <c r="O14" s="25">
        <v>44512.0</v>
      </c>
      <c r="P14" s="22" t="s">
        <v>71</v>
      </c>
      <c r="Q14" s="22" t="s">
        <v>50</v>
      </c>
      <c r="R14" s="22" t="s">
        <v>51</v>
      </c>
      <c r="S14" s="26">
        <v>5954.0</v>
      </c>
      <c r="T14" s="26">
        <v>0.0</v>
      </c>
      <c r="U14" s="26">
        <v>5954.0</v>
      </c>
      <c r="V14" s="22" t="s">
        <v>52</v>
      </c>
      <c r="W14" s="26">
        <v>5954.0</v>
      </c>
      <c r="X14" s="26">
        <v>0.0</v>
      </c>
      <c r="Y14" s="27"/>
      <c r="Z14" s="23"/>
    </row>
    <row r="15" ht="18.0" customHeight="1">
      <c r="O15" s="31">
        <v>44511.0</v>
      </c>
      <c r="P15" s="30" t="s">
        <v>58</v>
      </c>
      <c r="Q15" s="32" t="s">
        <v>50</v>
      </c>
      <c r="R15" s="32" t="s">
        <v>51</v>
      </c>
      <c r="S15" s="33">
        <v>1529.0</v>
      </c>
      <c r="T15" s="26">
        <v>0.0</v>
      </c>
      <c r="U15" s="26">
        <v>1529.0</v>
      </c>
      <c r="V15" s="22" t="s">
        <v>52</v>
      </c>
      <c r="W15" s="26">
        <v>1529.0</v>
      </c>
      <c r="X15" s="26">
        <v>0.0</v>
      </c>
      <c r="Y15" s="27"/>
      <c r="Z15" s="23"/>
    </row>
    <row r="16" ht="18.0" customHeight="1">
      <c r="C16" s="6" t="s">
        <v>5</v>
      </c>
      <c r="D16" s="6"/>
      <c r="O16" s="31">
        <v>44511.0</v>
      </c>
      <c r="P16" s="30" t="s">
        <v>59</v>
      </c>
      <c r="Q16" s="32" t="s">
        <v>50</v>
      </c>
      <c r="R16" s="32" t="s">
        <v>51</v>
      </c>
      <c r="S16" s="33">
        <v>2654.0</v>
      </c>
      <c r="T16" s="26">
        <v>0.0</v>
      </c>
      <c r="U16" s="26">
        <v>2654.0</v>
      </c>
      <c r="V16" s="22" t="s">
        <v>52</v>
      </c>
      <c r="W16" s="26">
        <v>2654.0</v>
      </c>
      <c r="X16" s="26">
        <v>0.0</v>
      </c>
      <c r="Y16" s="27"/>
      <c r="Z16" s="23"/>
    </row>
    <row r="17" ht="18.0" customHeight="1">
      <c r="C17" s="2" t="s">
        <v>31</v>
      </c>
      <c r="D17" s="2">
        <v>6308.0</v>
      </c>
      <c r="O17" s="25">
        <v>44511.0</v>
      </c>
      <c r="P17" s="22" t="s">
        <v>69</v>
      </c>
      <c r="Q17" s="22" t="s">
        <v>50</v>
      </c>
      <c r="R17" s="22" t="s">
        <v>51</v>
      </c>
      <c r="S17" s="26">
        <v>2586.0</v>
      </c>
      <c r="T17" s="26">
        <v>0.0</v>
      </c>
      <c r="U17" s="26">
        <v>2586.0</v>
      </c>
      <c r="V17" s="22" t="s">
        <v>52</v>
      </c>
      <c r="W17" s="26">
        <v>2586.0</v>
      </c>
      <c r="X17" s="26">
        <v>0.0</v>
      </c>
      <c r="Y17" s="27"/>
      <c r="Z17" s="23"/>
    </row>
    <row r="18" ht="18.0" customHeight="1">
      <c r="C18" s="2" t="s">
        <v>32</v>
      </c>
      <c r="D18" s="2">
        <v>5000.0</v>
      </c>
      <c r="O18" s="25">
        <v>44507.0</v>
      </c>
      <c r="P18" s="22" t="s">
        <v>72</v>
      </c>
      <c r="Q18" s="22" t="s">
        <v>50</v>
      </c>
      <c r="R18" s="22" t="s">
        <v>51</v>
      </c>
      <c r="S18" s="26">
        <v>4127.0</v>
      </c>
      <c r="T18" s="26">
        <v>0.0</v>
      </c>
      <c r="U18" s="26">
        <v>4127.0</v>
      </c>
      <c r="V18" s="22" t="s">
        <v>52</v>
      </c>
      <c r="W18" s="26">
        <v>4127.0</v>
      </c>
      <c r="X18" s="26">
        <v>0.0</v>
      </c>
      <c r="Y18" s="27"/>
      <c r="Z18" s="23"/>
    </row>
    <row r="19" ht="18.0" customHeight="1">
      <c r="C19" s="2" t="s">
        <v>33</v>
      </c>
      <c r="D19" s="2">
        <v>12252.0</v>
      </c>
      <c r="O19" s="25">
        <v>44505.0</v>
      </c>
      <c r="P19" s="20" t="s">
        <v>64</v>
      </c>
      <c r="Q19" s="22" t="s">
        <v>50</v>
      </c>
      <c r="R19" s="22" t="s">
        <v>51</v>
      </c>
      <c r="S19" s="26">
        <v>480.0</v>
      </c>
      <c r="T19" s="26">
        <v>0.0</v>
      </c>
      <c r="U19" s="26">
        <v>480.0</v>
      </c>
      <c r="V19" s="22" t="s">
        <v>52</v>
      </c>
      <c r="W19" s="26">
        <v>480.0</v>
      </c>
      <c r="X19" s="26">
        <v>0.0</v>
      </c>
      <c r="Y19" s="27"/>
      <c r="Z19" s="23"/>
    </row>
    <row r="20" ht="18.0" customHeight="1">
      <c r="C20" s="2" t="s">
        <v>34</v>
      </c>
      <c r="D20" s="2">
        <v>3168.0</v>
      </c>
      <c r="O20" s="25">
        <v>44502.0</v>
      </c>
      <c r="P20" s="20" t="s">
        <v>66</v>
      </c>
      <c r="Q20" s="22" t="s">
        <v>50</v>
      </c>
      <c r="R20" s="22" t="s">
        <v>51</v>
      </c>
      <c r="S20" s="26">
        <v>2676.0</v>
      </c>
      <c r="T20" s="26">
        <v>0.0</v>
      </c>
      <c r="U20" s="26">
        <v>2676.0</v>
      </c>
      <c r="V20" s="22" t="s">
        <v>52</v>
      </c>
      <c r="W20" s="26">
        <v>2676.0</v>
      </c>
      <c r="X20" s="26">
        <v>0.0</v>
      </c>
      <c r="Y20" s="27"/>
      <c r="Z20" s="23"/>
    </row>
    <row r="21" ht="18.0" customHeight="1">
      <c r="C21" s="2" t="s">
        <v>35</v>
      </c>
      <c r="D21" s="2">
        <v>25000.0</v>
      </c>
      <c r="O21" s="25">
        <v>44501.0</v>
      </c>
      <c r="P21" s="22" t="s">
        <v>68</v>
      </c>
      <c r="Q21" s="22" t="s">
        <v>50</v>
      </c>
      <c r="R21" s="22" t="s">
        <v>51</v>
      </c>
      <c r="S21" s="26">
        <v>3819.0</v>
      </c>
      <c r="T21" s="26">
        <v>0.0</v>
      </c>
      <c r="U21" s="26">
        <v>3819.0</v>
      </c>
      <c r="V21" s="22" t="s">
        <v>52</v>
      </c>
      <c r="W21" s="26">
        <v>3819.0</v>
      </c>
      <c r="X21" s="26">
        <v>0.0</v>
      </c>
      <c r="Y21" s="27"/>
      <c r="Z21" s="23"/>
    </row>
    <row r="22" ht="18.0" customHeight="1">
      <c r="C22" s="2" t="s">
        <v>36</v>
      </c>
      <c r="D22" s="2">
        <v>16610.0</v>
      </c>
      <c r="O22" s="25">
        <v>44500.0</v>
      </c>
      <c r="P22" s="22" t="s">
        <v>73</v>
      </c>
      <c r="Q22" s="22" t="s">
        <v>50</v>
      </c>
      <c r="R22" s="22" t="s">
        <v>51</v>
      </c>
      <c r="S22" s="26">
        <v>3654.0</v>
      </c>
      <c r="T22" s="26">
        <v>0.0</v>
      </c>
      <c r="U22" s="26">
        <v>3654.0</v>
      </c>
      <c r="V22" s="22" t="s">
        <v>52</v>
      </c>
      <c r="W22" s="26">
        <v>3654.0</v>
      </c>
      <c r="X22" s="26">
        <v>0.0</v>
      </c>
      <c r="Y22" s="27"/>
      <c r="Z22" s="23"/>
    </row>
    <row r="23" ht="18.0" customHeight="1">
      <c r="C23" s="2" t="s">
        <v>37</v>
      </c>
      <c r="D23" s="2">
        <f>SUM(D17:D22)</f>
        <v>68338</v>
      </c>
      <c r="O23" s="23"/>
      <c r="P23" s="23"/>
      <c r="Q23" s="23"/>
      <c r="R23" s="23"/>
      <c r="S23" s="23"/>
      <c r="T23" s="23"/>
      <c r="U23" s="23">
        <f>SUM(U3:U22)</f>
        <v>75082</v>
      </c>
      <c r="V23" s="23"/>
      <c r="W23" s="23"/>
      <c r="X23" s="23"/>
      <c r="Y23" s="23"/>
      <c r="Z23" s="23"/>
    </row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35.75"/>
    <col customWidth="1" min="3" max="26" width="7.63"/>
  </cols>
  <sheetData>
    <row r="1" ht="18.0" customHeight="1"/>
    <row r="2" ht="18.0" customHeight="1">
      <c r="B2" s="1" t="s">
        <v>74</v>
      </c>
      <c r="C2" s="1" t="s">
        <v>75</v>
      </c>
      <c r="D2" s="1" t="s">
        <v>76</v>
      </c>
      <c r="E2" s="15" t="s">
        <v>77</v>
      </c>
      <c r="F2" s="34" t="s">
        <v>78</v>
      </c>
      <c r="H2" s="35" t="s">
        <v>79</v>
      </c>
      <c r="L2" s="1" t="s">
        <v>76</v>
      </c>
    </row>
    <row r="3" ht="18.0" customHeight="1">
      <c r="B3" s="1" t="s">
        <v>80</v>
      </c>
      <c r="C3" s="1">
        <v>8228.0</v>
      </c>
      <c r="D3" s="1">
        <v>780.0</v>
      </c>
      <c r="E3" s="7">
        <f t="shared" ref="E3:E6" si="1">C3-D3</f>
        <v>7448</v>
      </c>
      <c r="F3" s="1">
        <v>7800.0</v>
      </c>
      <c r="H3" s="7">
        <v>7448.0</v>
      </c>
      <c r="J3" s="7">
        <v>10910.0</v>
      </c>
      <c r="K3" s="1" t="s">
        <v>81</v>
      </c>
    </row>
    <row r="4" ht="18.0" customHeight="1">
      <c r="B4" s="1" t="s">
        <v>82</v>
      </c>
      <c r="C4" s="1">
        <v>4280.0</v>
      </c>
      <c r="D4" s="1">
        <v>168.0</v>
      </c>
      <c r="E4" s="1">
        <f t="shared" si="1"/>
        <v>4112</v>
      </c>
      <c r="F4" s="7">
        <v>3500.0</v>
      </c>
      <c r="H4" s="12">
        <v>3500.0</v>
      </c>
      <c r="J4" s="7">
        <v>3500.0</v>
      </c>
      <c r="L4" s="1">
        <v>548.0</v>
      </c>
    </row>
    <row r="5" ht="18.0" customHeight="1">
      <c r="B5" s="1" t="s">
        <v>83</v>
      </c>
      <c r="C5" s="1">
        <v>4920.0</v>
      </c>
      <c r="D5" s="1">
        <v>220.0</v>
      </c>
      <c r="E5" s="1">
        <f t="shared" si="1"/>
        <v>4700</v>
      </c>
      <c r="F5" s="7">
        <v>3998.0</v>
      </c>
      <c r="H5" s="12">
        <v>3998.0</v>
      </c>
      <c r="J5" s="7">
        <v>8228.0</v>
      </c>
      <c r="L5" s="1">
        <v>164.0</v>
      </c>
    </row>
    <row r="6" ht="18.0" customHeight="1">
      <c r="B6" s="1" t="s">
        <v>84</v>
      </c>
      <c r="C6" s="1">
        <v>6290.0</v>
      </c>
      <c r="D6" s="1">
        <v>248.0</v>
      </c>
      <c r="E6" s="1">
        <f t="shared" si="1"/>
        <v>6042</v>
      </c>
      <c r="F6" s="7">
        <v>5909.0</v>
      </c>
      <c r="H6" s="12">
        <v>5909.0</v>
      </c>
      <c r="J6" s="1">
        <v>22638.0</v>
      </c>
    </row>
    <row r="7" ht="18.0" customHeight="1">
      <c r="H7" s="12">
        <f>SUM(H3:H6)</f>
        <v>20855</v>
      </c>
      <c r="I7" s="1" t="s">
        <v>76</v>
      </c>
      <c r="J7" s="7">
        <v>712.0</v>
      </c>
    </row>
    <row r="8" ht="18.0" customHeight="1">
      <c r="H8" s="1">
        <f>H7/2</f>
        <v>10427.5</v>
      </c>
      <c r="J8" s="1">
        <f>J6-J7</f>
        <v>21926</v>
      </c>
    </row>
    <row r="9" ht="18.0" customHeight="1"/>
    <row r="10" ht="18.0" customHeight="1"/>
    <row r="11" ht="18.0" customHeight="1"/>
    <row r="12" ht="18.0" customHeight="1"/>
    <row r="13" ht="18.0" customHeight="1"/>
    <row r="14" ht="18.0" customHeight="1"/>
    <row r="15" ht="18.0" customHeight="1"/>
    <row r="16" ht="18.0" customHeight="1"/>
    <row r="17" ht="18.0" customHeight="1"/>
    <row r="18" ht="18.0" customHeight="1"/>
    <row r="19" ht="18.0" customHeight="1"/>
    <row r="20" ht="18.0" customHeight="1"/>
    <row r="21" ht="18.0" customHeight="1"/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infog</dc:creator>
</cp:coreProperties>
</file>