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24226"/>
  <mc:AlternateContent xmlns:mc="http://schemas.openxmlformats.org/markup-compatibility/2006">
    <mc:Choice Requires="x15">
      <x15ac:absPath xmlns:x15ac="http://schemas.microsoft.com/office/spreadsheetml/2010/11/ac" url="C:\Users\damon\OneDrive\Documents\GitLab\SPECTRUM\Packages\smkfreediv\data-raw\"/>
    </mc:Choice>
  </mc:AlternateContent>
  <xr:revisionPtr revIDLastSave="0" documentId="8_{91CE9279-1F43-439F-89B2-93994FB28B04}" xr6:coauthVersionLast="47" xr6:coauthVersionMax="47" xr10:uidLastSave="{00000000-0000-0000-0000-000000000000}"/>
  <bookViews>
    <workbookView xWindow="28680" yWindow="-120" windowWidth="29040" windowHeight="15840" xr2:uid="{00000000-000D-0000-FFFF-FFFF00000000}"/>
  </bookViews>
  <sheets>
    <sheet name="2016" sheetId="5" r:id="rId1"/>
    <sheet name="2014" sheetId="6" r:id="rId2"/>
  </sheets>
  <definedNames>
    <definedName name="_xlnm.Print_Area" localSheetId="1">'2014'!$A$1:$I$38</definedName>
    <definedName name="_xlnm.Print_Area" localSheetId="0">'2016'!$A$1:$L$40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5" l="1"/>
  <c r="B24" i="5"/>
  <c r="I24" i="5"/>
  <c r="I4" i="6"/>
  <c r="B4" i="6" s="1"/>
  <c r="I38" i="6"/>
  <c r="B38" i="6"/>
  <c r="I37" i="6"/>
  <c r="B37" i="6"/>
  <c r="I36" i="6"/>
  <c r="B36" i="6"/>
  <c r="I35" i="6"/>
  <c r="B35" i="6"/>
  <c r="I34" i="6"/>
  <c r="B34" i="6"/>
  <c r="I33" i="6"/>
  <c r="B33" i="6"/>
  <c r="I32" i="6"/>
  <c r="B32" i="6"/>
  <c r="I31" i="6"/>
  <c r="B31" i="6"/>
  <c r="I30" i="6"/>
  <c r="B30" i="6"/>
  <c r="I29" i="6"/>
  <c r="B29" i="6"/>
  <c r="I28" i="6"/>
  <c r="B28" i="6"/>
  <c r="I27" i="6"/>
  <c r="B27" i="6"/>
  <c r="I26" i="6"/>
  <c r="B26" i="6"/>
  <c r="I25" i="6"/>
  <c r="B25" i="6"/>
  <c r="I24" i="6"/>
  <c r="B24" i="6"/>
  <c r="I23" i="6"/>
  <c r="B23" i="6"/>
  <c r="I22" i="6"/>
  <c r="B22" i="6"/>
  <c r="I21" i="6"/>
  <c r="B21" i="6"/>
  <c r="I20" i="6"/>
  <c r="B20" i="6"/>
  <c r="I19" i="6"/>
  <c r="B19" i="6"/>
  <c r="I18" i="6"/>
  <c r="B18" i="6"/>
  <c r="I17" i="6"/>
  <c r="B17" i="6"/>
  <c r="I16" i="6"/>
  <c r="B16" i="6"/>
  <c r="I15" i="6"/>
  <c r="B15" i="6"/>
  <c r="I14" i="6"/>
  <c r="B14" i="6"/>
  <c r="I13" i="6"/>
  <c r="B13" i="6"/>
  <c r="I12" i="6"/>
  <c r="B12" i="6"/>
  <c r="I11" i="6"/>
  <c r="B11" i="6"/>
  <c r="I10" i="6"/>
  <c r="B10" i="6"/>
  <c r="I9" i="6"/>
  <c r="B9" i="6"/>
  <c r="I8" i="6"/>
  <c r="B8" i="6"/>
  <c r="I7" i="6"/>
  <c r="B7" i="6"/>
  <c r="I6" i="6"/>
  <c r="B6" i="6"/>
  <c r="I5" i="6"/>
  <c r="B5" i="6"/>
  <c r="I22" i="5"/>
  <c r="B22" i="5" s="1"/>
  <c r="B5" i="5"/>
  <c r="I6" i="5"/>
  <c r="B6" i="5"/>
  <c r="I7" i="5"/>
  <c r="B7" i="5"/>
  <c r="I8" i="5"/>
  <c r="B8" i="5"/>
  <c r="I9" i="5"/>
  <c r="B9" i="5"/>
  <c r="I10" i="5"/>
  <c r="B10" i="5"/>
  <c r="I11" i="5"/>
  <c r="B11" i="5"/>
  <c r="I12" i="5"/>
  <c r="B12" i="5"/>
  <c r="I13" i="5"/>
  <c r="B13" i="5"/>
  <c r="I14" i="5"/>
  <c r="B14" i="5"/>
  <c r="I15" i="5"/>
  <c r="B15" i="5"/>
  <c r="I16" i="5"/>
  <c r="B16" i="5"/>
  <c r="I17" i="5"/>
  <c r="B17" i="5"/>
  <c r="I18" i="5"/>
  <c r="B18" i="5"/>
  <c r="I19" i="5"/>
  <c r="B19" i="5"/>
  <c r="I20" i="5"/>
  <c r="B20" i="5"/>
  <c r="I21" i="5"/>
  <c r="B21" i="5"/>
  <c r="I23" i="5"/>
  <c r="B23" i="5"/>
  <c r="I25" i="5"/>
  <c r="B25" i="5"/>
  <c r="I26" i="5"/>
  <c r="B26" i="5"/>
  <c r="I27" i="5"/>
  <c r="B27" i="5"/>
  <c r="I28" i="5"/>
  <c r="B28" i="5"/>
  <c r="I29" i="5"/>
  <c r="B29" i="5"/>
  <c r="I30" i="5"/>
  <c r="B30" i="5"/>
  <c r="I31" i="5"/>
  <c r="B31" i="5"/>
  <c r="I32" i="5"/>
  <c r="B32" i="5"/>
  <c r="I33" i="5"/>
  <c r="B33" i="5"/>
  <c r="I34" i="5"/>
  <c r="B34" i="5"/>
  <c r="I35" i="5"/>
  <c r="B35" i="5"/>
  <c r="I36" i="5"/>
  <c r="B36" i="5"/>
  <c r="I37" i="5"/>
  <c r="B37" i="5"/>
  <c r="I38" i="5"/>
  <c r="B38" i="5"/>
  <c r="I39" i="5"/>
  <c r="B39" i="5"/>
  <c r="I4" i="5"/>
  <c r="B4" i="5"/>
</calcChain>
</file>

<file path=xl/sharedStrings.xml><?xml version="1.0" encoding="utf-8"?>
<sst xmlns="http://schemas.openxmlformats.org/spreadsheetml/2006/main" count="186" uniqueCount="95">
  <si>
    <t>Netherlands</t>
  </si>
  <si>
    <t>Spain</t>
  </si>
  <si>
    <t>Czech Republic</t>
  </si>
  <si>
    <t>Greece</t>
  </si>
  <si>
    <t>Italy</t>
  </si>
  <si>
    <t>Notes:</t>
  </si>
  <si>
    <t>Belgium</t>
  </si>
  <si>
    <t>France</t>
  </si>
  <si>
    <t>Germany</t>
  </si>
  <si>
    <t>Luxembourg</t>
  </si>
  <si>
    <t>Norway</t>
  </si>
  <si>
    <t>Sweden</t>
  </si>
  <si>
    <t xml:space="preserve"> </t>
  </si>
  <si>
    <t>Estonia</t>
  </si>
  <si>
    <t>Australia</t>
  </si>
  <si>
    <t>Austria</t>
  </si>
  <si>
    <t>Chile</t>
  </si>
  <si>
    <t>Denmark</t>
  </si>
  <si>
    <t>Finland</t>
  </si>
  <si>
    <t>Hungary</t>
  </si>
  <si>
    <t>Iceland</t>
  </si>
  <si>
    <t>Ireland</t>
  </si>
  <si>
    <t>Japan</t>
  </si>
  <si>
    <t>Korea</t>
  </si>
  <si>
    <t>Mexico</t>
  </si>
  <si>
    <t>Poland</t>
  </si>
  <si>
    <t>Portugal</t>
  </si>
  <si>
    <t>Slovak Republic</t>
  </si>
  <si>
    <t>Slovenia</t>
  </si>
  <si>
    <t>Switzerland</t>
  </si>
  <si>
    <t>Turkey</t>
  </si>
  <si>
    <t>United Kingdom</t>
  </si>
  <si>
    <t>Canada*</t>
  </si>
  <si>
    <t>United States*</t>
  </si>
  <si>
    <t>Israel*</t>
  </si>
  <si>
    <t>Currency</t>
  </si>
  <si>
    <t>AUD</t>
  </si>
  <si>
    <t>EUR</t>
  </si>
  <si>
    <t>CAD</t>
  </si>
  <si>
    <t>CLP</t>
  </si>
  <si>
    <t>CZK</t>
  </si>
  <si>
    <t>DKK</t>
  </si>
  <si>
    <t>HUF</t>
  </si>
  <si>
    <t>ISK</t>
  </si>
  <si>
    <t>ILS</t>
  </si>
  <si>
    <t>JPY</t>
  </si>
  <si>
    <t>KRW</t>
  </si>
  <si>
    <t>MXN</t>
  </si>
  <si>
    <t>NZD</t>
  </si>
  <si>
    <t>NOK</t>
  </si>
  <si>
    <t>PLN</t>
  </si>
  <si>
    <t>SEK</t>
  </si>
  <si>
    <t>CHF</t>
  </si>
  <si>
    <t>TRY</t>
  </si>
  <si>
    <t>GBP</t>
  </si>
  <si>
    <t>USD</t>
  </si>
  <si>
    <t>New Zealand*</t>
  </si>
  <si>
    <t>Price of a 20 cigarettes pack (f)</t>
  </si>
  <si>
    <t>(f) Price of a 20 cigarettes pack of cigarettes on the market according to the Weighted Average Price (WAP) method when available and the Most Sold Brand (MSB) method when WAP is not available.</t>
  </si>
  <si>
    <t>Latvia</t>
  </si>
  <si>
    <r>
      <t xml:space="preserve">Price            </t>
    </r>
    <r>
      <rPr>
        <b/>
        <sz val="7"/>
        <rFont val="Helvetica"/>
      </rPr>
      <t>(RSP in local currency)</t>
    </r>
  </si>
  <si>
    <r>
      <t xml:space="preserve">Price             </t>
    </r>
    <r>
      <rPr>
        <b/>
        <sz val="7"/>
        <rFont val="Helvetica"/>
      </rPr>
      <t>(RSP in USD)</t>
    </r>
  </si>
  <si>
    <t>Ex-tax price (USD) (b)</t>
  </si>
  <si>
    <t xml:space="preserve">Specific excise 
% RSP (c) </t>
  </si>
  <si>
    <t xml:space="preserve">Excise on value    % RSP (d) </t>
  </si>
  <si>
    <t>VAT/GST/RST   % RSP                  (e)</t>
  </si>
  <si>
    <r>
      <t xml:space="preserve">(d) Excise on value: an excise on value or </t>
    </r>
    <r>
      <rPr>
        <i/>
        <sz val="8"/>
        <rFont val="Helvetica"/>
      </rPr>
      <t>ad valorem is a tax on a product produced or imported in a country charged as a percentage of the value of a transaction. Example: 50% of the RSP.</t>
    </r>
  </si>
  <si>
    <t>Total tax share   % RSP</t>
  </si>
  <si>
    <r>
      <rPr>
        <sz val="8"/>
        <rFont val="Helvetica"/>
      </rPr>
      <t>* Israel:</t>
    </r>
    <r>
      <rPr>
        <b/>
        <sz val="8"/>
        <rFont val="Helvetica"/>
        <family val="2"/>
      </rPr>
      <t xml:space="preserve"> </t>
    </r>
    <r>
      <rPr>
        <b/>
        <sz val="8"/>
        <rFont val="Helvetica"/>
        <family val="2"/>
      </rPr>
      <t>T</t>
    </r>
    <r>
      <rPr>
        <sz val="8"/>
        <rFont val="Helvetica"/>
      </rPr>
      <t>he statistical data are supplied by and under the responsibility of the relevant Israeli authorities. The use of such data by the OECD is without prejudice to the status of the Golan Heights, East Jerusalem and Israeli settlements in the West Bank under the terms of international law.</t>
    </r>
  </si>
  <si>
    <t xml:space="preserve">(a) The share of taxes are presented as a % of Retail Selling Price (RSP) for a pack of 20 cigarettes. The RSP is defined as the Weighted Average Price (WAP) i.e. the average consumer price of a tobacco product based on the prices of individual brands and weighted by sales of each brand in the country. Where the WAP is not available, the RSP is defined as the average price of the most sold brand of cigarettes on the market (MSB - see Annex D). This table reflects the situation for the year 2015 since it is based on annual average prices and taxes that are not available for 2016 at the time of this publication. </t>
  </si>
  <si>
    <t>(b) The pre-tax price includes the producer and distributor margins. It is estimated by the deduction of the the total tax share from the RSP.</t>
  </si>
  <si>
    <t>(c) Specific excise: a specific excise tax is a tax on a specific good produced or imported in a country charged as a fixed amout per unit of the product. The amount shown in this table is as a percentage of RSP</t>
  </si>
  <si>
    <t>(e) VAT/GST: Value added tax or Goods and services tax (see Chapter 1). RST: Retail sales taxes for Canada (in some provinces) and the United States.  The amount is shown as a percentage of RSP.</t>
  </si>
  <si>
    <t>Market Exchange Rates 2016</t>
  </si>
  <si>
    <t>* Canada and the United States, national average estimates calculated for prices and taxes reflect the fact that different rates are applied by state/province over and above the applicable federal tax.</t>
  </si>
  <si>
    <t>New Zealand</t>
  </si>
  <si>
    <r>
      <t xml:space="preserve">Source: </t>
    </r>
    <r>
      <rPr>
        <sz val="8"/>
        <rFont val="Helvetica"/>
        <family val="2"/>
      </rPr>
      <t>World Health Organisation; 2017</t>
    </r>
  </si>
  <si>
    <t>Market exchange rates 2017</t>
  </si>
  <si>
    <r>
      <rPr>
        <b/>
        <sz val="8"/>
        <rFont val="Helvetica"/>
      </rPr>
      <t>Table 3.A3.6</t>
    </r>
    <r>
      <rPr>
        <sz val="8"/>
        <rFont val="Helvetica"/>
        <family val="2"/>
      </rPr>
      <t xml:space="preserve">  </t>
    </r>
    <r>
      <rPr>
        <b/>
        <sz val="8"/>
        <rFont val="Helvetica"/>
        <family val="2"/>
      </rPr>
      <t xml:space="preserve"> Tax burden as a share of total price for cigarettes (a)</t>
    </r>
  </si>
  <si>
    <t>Lithuania</t>
  </si>
  <si>
    <r>
      <t>Ex-tax price (USD)</t>
    </r>
    <r>
      <rPr>
        <b/>
        <vertAlign val="superscript"/>
        <sz val="8"/>
        <rFont val="Helvetica"/>
      </rPr>
      <t>2</t>
    </r>
  </si>
  <si>
    <r>
      <t>Specific excise 
% RSP</t>
    </r>
    <r>
      <rPr>
        <b/>
        <vertAlign val="superscript"/>
        <sz val="8"/>
        <rFont val="Helvetica"/>
      </rPr>
      <t>3</t>
    </r>
    <r>
      <rPr>
        <b/>
        <sz val="8"/>
        <rFont val="Helvetica"/>
        <family val="2"/>
      </rPr>
      <t xml:space="preserve"> </t>
    </r>
  </si>
  <si>
    <r>
      <t>Excise on value    % RSP</t>
    </r>
    <r>
      <rPr>
        <b/>
        <vertAlign val="superscript"/>
        <sz val="8"/>
        <rFont val="Helvetica"/>
      </rPr>
      <t>4</t>
    </r>
  </si>
  <si>
    <r>
      <t>VAT/GST/RST   % RSP</t>
    </r>
    <r>
      <rPr>
        <b/>
        <vertAlign val="superscript"/>
        <sz val="8"/>
        <rFont val="Helvetica"/>
      </rPr>
      <t>5</t>
    </r>
  </si>
  <si>
    <r>
      <t>Price of a 20 cigarettes pack</t>
    </r>
    <r>
      <rPr>
        <b/>
        <vertAlign val="superscript"/>
        <sz val="8"/>
        <rFont val="Helvetica"/>
      </rPr>
      <t>6</t>
    </r>
  </si>
  <si>
    <t>2. The pre-tax price includes the producer and distributor margins. It is estimated by the deduction of the the total tax share from the RSP.</t>
  </si>
  <si>
    <t>3. Specific excise: a specific excise tax is a tax on a specific good produced or imported in a country charged as a fixed amout per unit of the product. The amount shown in this table is as a percentage of RSP</t>
  </si>
  <si>
    <r>
      <t xml:space="preserve">4. Excise on value: an excise on value or </t>
    </r>
    <r>
      <rPr>
        <i/>
        <sz val="8"/>
        <rFont val="Helvetica"/>
      </rPr>
      <t>ad valorem is a tax on a product produced or imported in a country charged as a percentage of the value of a transaction. Example: 50% of the RSP.</t>
    </r>
  </si>
  <si>
    <t>5. VAT/GST: Value added tax or Goods and services tax (see Chapter 1). RST: Retail sales taxes for Canada (in some provinces) and the United States.  The amount is shown as a percentage of RSP.</t>
  </si>
  <si>
    <r>
      <t xml:space="preserve">Price             </t>
    </r>
    <r>
      <rPr>
        <b/>
        <sz val="7"/>
        <rFont val="Helvetica"/>
      </rPr>
      <t>(RSP in USD)</t>
    </r>
    <r>
      <rPr>
        <b/>
        <vertAlign val="superscript"/>
        <sz val="7"/>
        <rFont val="Helvetica"/>
      </rPr>
      <t>7</t>
    </r>
  </si>
  <si>
    <t>7. In this table, amounts in local currency are converted in USD using the average market exchange rate 2016 publlished in OECD Monthly Monetary Statistics (stats.oecd.org).</t>
  </si>
  <si>
    <t xml:space="preserve">1. The share of taxes are presented as a % of Retail Selling Price (RSP) for a pack of 20 cigarettes. The RSP is defined as the Weighted Average Price (WAP) i.e. the average consumer price of a tobacco product based on the prices of individual brands and weighted by sales of each brand in the country. Where the WAP is not available, the RSP is defined as the average price of the most sold brand of cigarettes on the market (MSB - see Annex D). This table reflects the situation for the year 2016 since it is based on annual average prices and taxes that are not available for the year 2017 at the time of this publication. </t>
  </si>
  <si>
    <r>
      <t xml:space="preserve">Source: </t>
    </r>
    <r>
      <rPr>
        <sz val="8"/>
        <rFont val="Helvetica"/>
        <family val="2"/>
      </rPr>
      <t>World Health Organisation; 2017, country delegates.</t>
    </r>
  </si>
  <si>
    <t>6. Price of a 20 cigarettes pack of cigarettes of the Most Sold Brand (See Annex C).</t>
  </si>
  <si>
    <r>
      <t xml:space="preserve">Table 3.A.5  </t>
    </r>
    <r>
      <rPr>
        <b/>
        <sz val="8"/>
        <rFont val="Helvetica"/>
        <family val="2"/>
      </rPr>
      <t xml:space="preserve"> Tax burden as a share of total price for cigarettes</t>
    </r>
    <r>
      <rPr>
        <b/>
        <vertAlign val="superscript"/>
        <sz val="8"/>
        <rFont val="Helvetica"/>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</si>
</sst>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Arial"/>
    </font>
    <font>
      <sz val="9"/>
      <name val="Helvetica"/>
      <family val="2"/>
    </font>
    <font>
      <sz val="8"/>
      <name val="Arial"/>
      <family val="2"/>
    </font>
    <font>
      <sz val="8"/>
      <name val="Helvetica"/>
      <family val="2"/>
    </font>
    <font>
      <b/>
      <sz val="8"/>
      <name val="Helvetica"/>
      <family val="2"/>
    </font>
    <font>
      <sz val="8"/>
      <name val="Helvetica"/>
    </font>
    <font>
      <i/>
      <sz val="8"/>
      <name val="Helvetica"/>
      <family val="2"/>
    </font>
    <font>
      <i/>
      <sz val="8"/>
      <name val="Helvetica"/>
    </font>
    <font>
      <b/>
      <sz val="8"/>
      <name val="Helvetica"/>
    </font>
    <font>
      <b/>
      <sz val="7"/>
      <name val="Helvetica"/>
    </font>
    <font>
      <b/>
      <sz val="18"/>
      <color indexed="56"/>
      <name val="Cambri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0"/>
      <name val="Arial"/>
      <family val="2"/>
    </font>
    <font>
      <b/>
      <vertAlign val="superscript"/>
      <sz val="8"/>
      <name val="Helvetica"/>
    </font>
    <font>
      <b/>
      <vertAlign val="superscript"/>
      <sz val="7"/>
      <name val="Helvetica"/>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0F8FF"/>
        <bgColor indexed="64"/>
      </patternFill>
    </fill>
    <fill>
      <patternFill patternType="solid">
        <fgColor theme="0" tint="-4.9989318521683403E-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rgb="FFC0C0C0"/>
      </bottom>
      <diagonal/>
    </border>
    <border>
      <left style="thin">
        <color indexed="64"/>
      </left>
      <right style="thin">
        <color indexed="64"/>
      </right>
      <top style="thin">
        <color indexed="64"/>
      </top>
      <bottom style="thin">
        <color rgb="FFC0C0C0"/>
      </bottom>
      <diagonal/>
    </border>
    <border>
      <left style="thin">
        <color indexed="64"/>
      </left>
      <right/>
      <top style="thin">
        <color rgb="FFC0C0C0"/>
      </top>
      <bottom style="thin">
        <color rgb="FFC0C0C0"/>
      </bottom>
      <diagonal/>
    </border>
    <border>
      <left style="thin">
        <color indexed="64"/>
      </left>
      <right style="thin">
        <color indexed="64"/>
      </right>
      <top style="thin">
        <color rgb="FFC0C0C0"/>
      </top>
      <bottom style="thin">
        <color rgb="FFC0C0C0"/>
      </bottom>
      <diagonal/>
    </border>
    <border>
      <left style="thin">
        <color indexed="64"/>
      </left>
      <right/>
      <top style="thin">
        <color rgb="FFC0C0C0"/>
      </top>
      <bottom style="thin">
        <color indexed="64"/>
      </bottom>
      <diagonal/>
    </border>
    <border>
      <left style="thin">
        <color indexed="64"/>
      </left>
      <right style="thin">
        <color indexed="64"/>
      </right>
      <top style="thin">
        <color rgb="FFC0C0C0"/>
      </top>
      <bottom style="thin">
        <color indexed="64"/>
      </bottom>
      <diagonal/>
    </border>
    <border>
      <left/>
      <right style="thin">
        <color indexed="64"/>
      </right>
      <top style="thin">
        <color indexed="64"/>
      </top>
      <bottom style="thin">
        <color rgb="FFC0C0C0"/>
      </bottom>
      <diagonal/>
    </border>
    <border>
      <left/>
      <right style="thin">
        <color indexed="64"/>
      </right>
      <top style="thin">
        <color rgb="FFC0C0C0"/>
      </top>
      <bottom style="thin">
        <color rgb="FFC0C0C0"/>
      </bottom>
      <diagonal/>
    </border>
    <border>
      <left/>
      <right style="thin">
        <color indexed="64"/>
      </right>
      <top style="thin">
        <color rgb="FFC0C0C0"/>
      </top>
      <bottom style="thin">
        <color indexed="64"/>
      </bottom>
      <diagonal/>
    </border>
    <border>
      <left style="thin">
        <color rgb="FFC0C0C0"/>
      </left>
      <right style="thin">
        <color rgb="FFC0C0C0"/>
      </right>
      <top style="thin">
        <color rgb="FFC0C0C0"/>
      </top>
      <bottom style="thin">
        <color rgb="FFC0C0C0"/>
      </bottom>
      <diagonal/>
    </border>
  </borders>
  <cellStyleXfs count="43">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14" fillId="3" borderId="0" applyNumberFormat="0" applyBorder="0" applyAlignment="0" applyProtection="0"/>
    <xf numFmtId="0" fontId="15" fillId="20" borderId="1" applyNumberFormat="0" applyAlignment="0" applyProtection="0"/>
    <xf numFmtId="0" fontId="16" fillId="21" borderId="2" applyNumberFormat="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1" fillId="23" borderId="7" applyNumberFormat="0" applyFont="0" applyAlignment="0" applyProtection="0"/>
    <xf numFmtId="0" fontId="25" fillId="20" borderId="8" applyNumberFormat="0" applyAlignment="0" applyProtection="0"/>
    <xf numFmtId="9" fontId="11" fillId="0" borderId="0" applyFont="0" applyFill="0" applyBorder="0" applyAlignment="0" applyProtection="0"/>
    <xf numFmtId="0" fontId="10"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62">
    <xf numFmtId="0" fontId="0" fillId="0" borderId="0" xfId="0"/>
    <xf numFmtId="0" fontId="1" fillId="0" borderId="0" xfId="0" applyFont="1"/>
    <xf numFmtId="0" fontId="0" fillId="0" borderId="0" xfId="0" applyBorder="1"/>
    <xf numFmtId="0" fontId="1" fillId="0" borderId="0" xfId="0" applyFont="1" applyBorder="1"/>
    <xf numFmtId="0" fontId="1" fillId="0" borderId="0" xfId="0" applyFont="1" applyFill="1" applyBorder="1"/>
    <xf numFmtId="0" fontId="1" fillId="0" borderId="0" xfId="0" applyFont="1" applyFill="1"/>
    <xf numFmtId="0" fontId="3" fillId="0" borderId="0" xfId="0" applyFont="1"/>
    <xf numFmtId="0" fontId="3" fillId="0" borderId="0" xfId="0" applyFont="1" applyAlignment="1">
      <alignment horizontal="left" wrapText="1"/>
    </xf>
    <xf numFmtId="0" fontId="3" fillId="0" borderId="0" xfId="0" applyFont="1" applyAlignment="1">
      <alignment wrapText="1"/>
    </xf>
    <xf numFmtId="0" fontId="3" fillId="0" borderId="0" xfId="0" applyFont="1" applyBorder="1" applyAlignment="1">
      <alignment wrapText="1"/>
    </xf>
    <xf numFmtId="2" fontId="2" fillId="0" borderId="19" xfId="0" applyNumberFormat="1" applyFont="1" applyBorder="1" applyAlignment="1">
      <alignment horizontal="left"/>
    </xf>
    <xf numFmtId="2" fontId="2" fillId="0" borderId="20" xfId="0" applyNumberFormat="1" applyFont="1" applyBorder="1" applyAlignment="1">
      <alignment horizontal="right"/>
    </xf>
    <xf numFmtId="2" fontId="2" fillId="24" borderId="21" xfId="0" applyNumberFormat="1" applyFont="1" applyFill="1" applyBorder="1" applyAlignment="1">
      <alignment horizontal="left"/>
    </xf>
    <xf numFmtId="2" fontId="2" fillId="24" borderId="22" xfId="0" applyNumberFormat="1" applyFont="1" applyFill="1" applyBorder="1" applyAlignment="1">
      <alignment horizontal="right"/>
    </xf>
    <xf numFmtId="2" fontId="2" fillId="0" borderId="21" xfId="0" applyNumberFormat="1" applyFont="1" applyBorder="1" applyAlignment="1">
      <alignment horizontal="left"/>
    </xf>
    <xf numFmtId="2" fontId="2" fillId="0" borderId="22" xfId="0" applyNumberFormat="1" applyFont="1" applyBorder="1" applyAlignment="1">
      <alignment horizontal="right"/>
    </xf>
    <xf numFmtId="2" fontId="2" fillId="24" borderId="23" xfId="0" applyNumberFormat="1" applyFont="1" applyFill="1" applyBorder="1" applyAlignment="1">
      <alignment horizontal="left"/>
    </xf>
    <xf numFmtId="2" fontId="2" fillId="24" borderId="24" xfId="0" applyNumberFormat="1" applyFont="1" applyFill="1" applyBorder="1" applyAlignment="1">
      <alignment horizontal="right"/>
    </xf>
    <xf numFmtId="0" fontId="4" fillId="0" borderId="10" xfId="0" applyFont="1" applyBorder="1" applyAlignment="1">
      <alignment horizontal="center" vertical="center" wrapText="1"/>
    </xf>
    <xf numFmtId="2" fontId="2" fillId="0" borderId="22" xfId="0" applyNumberFormat="1" applyFont="1" applyFill="1" applyBorder="1" applyAlignment="1">
      <alignment horizontal="right"/>
    </xf>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Alignment="1">
      <alignment horizontal="left" vertical="top" wrapText="1"/>
    </xf>
    <xf numFmtId="0" fontId="6" fillId="0" borderId="0" xfId="0" applyFont="1" applyFill="1" applyBorder="1" applyAlignment="1">
      <alignment horizontal="left"/>
    </xf>
    <xf numFmtId="0" fontId="6" fillId="0" borderId="0" xfId="0" applyFont="1" applyBorder="1" applyAlignment="1">
      <alignment horizontal="left"/>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2" fontId="2" fillId="0" borderId="19" xfId="0" applyNumberFormat="1" applyFont="1" applyBorder="1" applyAlignment="1">
      <alignment horizontal="center"/>
    </xf>
    <xf numFmtId="2" fontId="2" fillId="24" borderId="21" xfId="0" applyNumberFormat="1" applyFont="1" applyFill="1" applyBorder="1" applyAlignment="1">
      <alignment horizontal="center"/>
    </xf>
    <xf numFmtId="2" fontId="2" fillId="0" borderId="21" xfId="0" applyNumberFormat="1" applyFont="1" applyBorder="1" applyAlignment="1">
      <alignment horizontal="center"/>
    </xf>
    <xf numFmtId="2" fontId="2" fillId="24" borderId="23" xfId="0" applyNumberFormat="1" applyFont="1" applyFill="1" applyBorder="1" applyAlignment="1">
      <alignment horizontal="center"/>
    </xf>
    <xf numFmtId="2" fontId="0" fillId="0" borderId="0" xfId="0" applyNumberFormat="1" applyAlignment="1">
      <alignment horizontal="right"/>
    </xf>
    <xf numFmtId="2" fontId="0" fillId="25" borderId="0" xfId="0" applyNumberFormat="1" applyFill="1" applyAlignment="1">
      <alignment horizontal="right"/>
    </xf>
    <xf numFmtId="0" fontId="2" fillId="0" borderId="0" xfId="0" applyFont="1" applyAlignment="1">
      <alignment horizontal="center" wrapText="1"/>
    </xf>
    <xf numFmtId="2" fontId="1" fillId="0" borderId="0" xfId="0" applyNumberFormat="1" applyFont="1"/>
    <xf numFmtId="2" fontId="2" fillId="0" borderId="25" xfId="0" applyNumberFormat="1" applyFont="1" applyBorder="1" applyAlignment="1">
      <alignment horizontal="right"/>
    </xf>
    <xf numFmtId="2" fontId="2" fillId="24" borderId="26" xfId="0" applyNumberFormat="1" applyFont="1" applyFill="1" applyBorder="1" applyAlignment="1">
      <alignment horizontal="right"/>
    </xf>
    <xf numFmtId="2" fontId="2" fillId="0" borderId="26" xfId="0" applyNumberFormat="1" applyFont="1" applyBorder="1" applyAlignment="1">
      <alignment horizontal="right"/>
    </xf>
    <xf numFmtId="2" fontId="2" fillId="0" borderId="26" xfId="0" applyNumberFormat="1" applyFont="1" applyFill="1" applyBorder="1" applyAlignment="1">
      <alignment horizontal="right"/>
    </xf>
    <xf numFmtId="2" fontId="2" fillId="24" borderId="27" xfId="0" applyNumberFormat="1" applyFont="1" applyFill="1" applyBorder="1" applyAlignment="1">
      <alignment horizontal="right"/>
    </xf>
    <xf numFmtId="0" fontId="28" fillId="0" borderId="0" xfId="0" applyFont="1" applyAlignment="1">
      <alignment wrapText="1"/>
    </xf>
    <xf numFmtId="2" fontId="2" fillId="0" borderId="28" xfId="0" applyNumberFormat="1" applyFont="1" applyBorder="1" applyAlignment="1">
      <alignment horizontal="right"/>
    </xf>
    <xf numFmtId="2" fontId="2" fillId="24" borderId="28" xfId="0" applyNumberFormat="1" applyFont="1" applyFill="1" applyBorder="1" applyAlignment="1">
      <alignment horizontal="right"/>
    </xf>
    <xf numFmtId="2" fontId="2" fillId="0" borderId="21" xfId="0" applyNumberFormat="1" applyFont="1" applyFill="1" applyBorder="1" applyAlignment="1">
      <alignment horizontal="left"/>
    </xf>
    <xf numFmtId="0" fontId="4" fillId="0" borderId="1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left" wrapText="1"/>
    </xf>
    <xf numFmtId="0" fontId="5" fillId="0" borderId="0" xfId="0" applyFont="1" applyFill="1" applyAlignment="1">
      <alignment horizontal="left" wrapText="1"/>
    </xf>
    <xf numFmtId="0" fontId="5" fillId="0" borderId="0" xfId="0" applyFont="1" applyAlignment="1">
      <alignment horizontal="left" vertical="top" wrapText="1"/>
    </xf>
    <xf numFmtId="0" fontId="8" fillId="0" borderId="0" xfId="0" applyFont="1" applyFill="1" applyAlignment="1">
      <alignment horizontal="left" wrapText="1"/>
    </xf>
    <xf numFmtId="0" fontId="4" fillId="0" borderId="0" xfId="0" applyFont="1" applyFill="1" applyAlignment="1">
      <alignment horizontal="left" wrapText="1"/>
    </xf>
    <xf numFmtId="0" fontId="5" fillId="0" borderId="0" xfId="0" applyFont="1" applyFill="1" applyBorder="1" applyAlignment="1">
      <alignment horizontal="left" wrapText="1"/>
    </xf>
    <xf numFmtId="0" fontId="6" fillId="0" borderId="0" xfId="0" applyFont="1" applyFill="1" applyBorder="1" applyAlignment="1">
      <alignment horizontal="left" wrapText="1"/>
    </xf>
    <xf numFmtId="0" fontId="3" fillId="0" borderId="12" xfId="0" applyFont="1" applyBorder="1" applyAlignment="1">
      <alignment horizontal="center"/>
    </xf>
    <xf numFmtId="0" fontId="6" fillId="0" borderId="0" xfId="0" applyFont="1" applyFill="1" applyBorder="1" applyAlignment="1">
      <alignment horizontal="left"/>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6" fillId="0" borderId="18" xfId="0" applyFont="1" applyBorder="1" applyAlignment="1">
      <alignment horizontal="left"/>
    </xf>
    <xf numFmtId="0" fontId="6" fillId="0" borderId="0" xfId="0" applyFont="1" applyBorder="1" applyAlignment="1">
      <alignment horizontal="left"/>
    </xf>
    <xf numFmtId="0" fontId="5" fillId="0" borderId="12" xfId="0" applyFont="1" applyBorder="1" applyAlignment="1">
      <alignment horizontal="center"/>
    </xf>
  </cellXfs>
  <cellStyles count="43">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te 2" xfId="37" xr:uid="{00000000-0005-0000-0000-000025000000}"/>
    <cellStyle name="Output 2" xfId="38" xr:uid="{00000000-0005-0000-0000-000026000000}"/>
    <cellStyle name="Percent 2" xfId="39" xr:uid="{00000000-0005-0000-0000-000027000000}"/>
    <cellStyle name="Title 2" xfId="40" xr:uid="{00000000-0005-0000-0000-000028000000}"/>
    <cellStyle name="Total 2" xfId="41" xr:uid="{00000000-0005-0000-0000-000029000000}"/>
    <cellStyle name="Warning Text 2" xfId="42" xr:uid="{00000000-0005-0000-0000-00002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55"/>
  <sheetViews>
    <sheetView tabSelected="1" zoomScale="120" zoomScaleNormal="120" workbookViewId="0">
      <selection activeCell="F38" sqref="F38"/>
    </sheetView>
  </sheetViews>
  <sheetFormatPr defaultRowHeight="12.75" x14ac:dyDescent="0.2"/>
  <cols>
    <col min="1" max="1" width="14.5703125" customWidth="1"/>
    <col min="2" max="2" width="10.7109375" customWidth="1"/>
    <col min="3" max="3" width="14" customWidth="1"/>
    <col min="4" max="4" width="14.85546875" customWidth="1"/>
    <col min="5" max="5" width="12.7109375" customWidth="1"/>
    <col min="6" max="7" width="12.5703125" customWidth="1"/>
    <col min="8" max="8" width="10.42578125" customWidth="1"/>
    <col min="9" max="9" width="12.7109375" customWidth="1"/>
    <col min="14" max="14" width="14.42578125" customWidth="1"/>
  </cols>
  <sheetData>
    <row r="1" spans="1:15" s="1" customFormat="1" ht="12" x14ac:dyDescent="0.2">
      <c r="A1" s="53" t="s">
        <v>94</v>
      </c>
      <c r="B1" s="53"/>
      <c r="C1" s="53"/>
      <c r="D1" s="53"/>
      <c r="E1" s="53"/>
      <c r="F1" s="53"/>
      <c r="G1" s="53"/>
      <c r="H1" s="53"/>
      <c r="I1" s="53"/>
    </row>
    <row r="2" spans="1:15" s="1" customFormat="1" ht="36.75" customHeight="1" x14ac:dyDescent="0.2">
      <c r="A2" s="18"/>
      <c r="B2" s="44" t="s">
        <v>80</v>
      </c>
      <c r="C2" s="44" t="s">
        <v>81</v>
      </c>
      <c r="D2" s="44" t="s">
        <v>82</v>
      </c>
      <c r="E2" s="44" t="s">
        <v>83</v>
      </c>
      <c r="F2" s="44" t="s">
        <v>67</v>
      </c>
      <c r="G2" s="55" t="s">
        <v>84</v>
      </c>
      <c r="H2" s="56"/>
      <c r="I2" s="57"/>
    </row>
    <row r="3" spans="1:15" s="1" customFormat="1" ht="40.5" customHeight="1" x14ac:dyDescent="0.2">
      <c r="A3" s="25"/>
      <c r="B3" s="45"/>
      <c r="C3" s="58"/>
      <c r="D3" s="58"/>
      <c r="E3" s="58"/>
      <c r="F3" s="58"/>
      <c r="G3" s="26" t="s">
        <v>35</v>
      </c>
      <c r="H3" s="26" t="s">
        <v>60</v>
      </c>
      <c r="I3" s="26" t="s">
        <v>89</v>
      </c>
      <c r="L3" s="33" t="s">
        <v>73</v>
      </c>
    </row>
    <row r="4" spans="1:15" s="1" customFormat="1" x14ac:dyDescent="0.2">
      <c r="A4" s="10" t="s">
        <v>14</v>
      </c>
      <c r="B4" s="11">
        <f>I4-(F4*I4)/100</f>
        <v>6.6154022988505758</v>
      </c>
      <c r="C4" s="35">
        <v>49.8</v>
      </c>
      <c r="D4" s="11">
        <v>0</v>
      </c>
      <c r="E4" s="11">
        <v>9.09</v>
      </c>
      <c r="F4" s="11">
        <v>58.89</v>
      </c>
      <c r="G4" s="27" t="s">
        <v>36</v>
      </c>
      <c r="H4" s="11">
        <v>21</v>
      </c>
      <c r="I4" s="11">
        <f>H4/L4</f>
        <v>16.091954022988507</v>
      </c>
      <c r="L4" s="31">
        <v>1.3049999999999999</v>
      </c>
      <c r="O4" s="34"/>
    </row>
    <row r="5" spans="1:15" s="1" customFormat="1" x14ac:dyDescent="0.2">
      <c r="A5" s="43" t="s">
        <v>15</v>
      </c>
      <c r="B5" s="13">
        <f t="shared" ref="B5:B39" si="0">I5-(F5*I5)/100</f>
        <v>1.1310265486725664</v>
      </c>
      <c r="C5" s="36">
        <v>24.36</v>
      </c>
      <c r="D5" s="13">
        <v>37.5</v>
      </c>
      <c r="E5" s="13">
        <v>16.670000000000002</v>
      </c>
      <c r="F5" s="13">
        <v>78.52</v>
      </c>
      <c r="G5" s="28" t="s">
        <v>37</v>
      </c>
      <c r="H5" s="13">
        <v>4.76</v>
      </c>
      <c r="I5" s="11">
        <f>H5/L5</f>
        <v>5.2654867256637168</v>
      </c>
      <c r="L5" s="32">
        <v>0.90400000000000003</v>
      </c>
      <c r="O5" s="34"/>
    </row>
    <row r="6" spans="1:15" s="1" customFormat="1" x14ac:dyDescent="0.2">
      <c r="A6" s="43" t="s">
        <v>6</v>
      </c>
      <c r="B6" s="15">
        <f t="shared" si="0"/>
        <v>1.5709115044247781</v>
      </c>
      <c r="C6" s="37">
        <v>14.33</v>
      </c>
      <c r="D6" s="15">
        <v>45.84</v>
      </c>
      <c r="E6" s="15">
        <v>17.36</v>
      </c>
      <c r="F6" s="15">
        <v>77.53</v>
      </c>
      <c r="G6" s="29" t="s">
        <v>37</v>
      </c>
      <c r="H6" s="15">
        <v>6.32</v>
      </c>
      <c r="I6" s="15">
        <f t="shared" ref="I6:I39" si="1">H6/L6</f>
        <v>6.9911504424778759</v>
      </c>
      <c r="L6" s="31">
        <v>0.90400000000000003</v>
      </c>
      <c r="O6" s="34"/>
    </row>
    <row r="7" spans="1:15" s="5" customFormat="1" x14ac:dyDescent="0.2">
      <c r="A7" s="43" t="s">
        <v>32</v>
      </c>
      <c r="B7" s="13">
        <f t="shared" si="0"/>
        <v>2.6241441509433967</v>
      </c>
      <c r="C7" s="36">
        <v>57.24</v>
      </c>
      <c r="D7" s="13">
        <v>0</v>
      </c>
      <c r="E7" s="13">
        <v>8.9700000000000006</v>
      </c>
      <c r="F7" s="13">
        <v>66.209999999999994</v>
      </c>
      <c r="G7" s="28" t="s">
        <v>38</v>
      </c>
      <c r="H7" s="13">
        <v>10.29</v>
      </c>
      <c r="I7" s="13">
        <f t="shared" si="1"/>
        <v>7.7660377358490562</v>
      </c>
      <c r="L7" s="32">
        <v>1.325</v>
      </c>
      <c r="N7" s="1"/>
      <c r="O7" s="34"/>
    </row>
    <row r="8" spans="1:15" s="5" customFormat="1" x14ac:dyDescent="0.2">
      <c r="A8" s="43" t="s">
        <v>16</v>
      </c>
      <c r="B8" s="15">
        <f t="shared" si="0"/>
        <v>0.34972420741020827</v>
      </c>
      <c r="C8" s="37">
        <v>43.16</v>
      </c>
      <c r="D8" s="15">
        <v>30</v>
      </c>
      <c r="E8" s="15">
        <v>15.97</v>
      </c>
      <c r="F8" s="15">
        <v>89.13</v>
      </c>
      <c r="G8" s="29" t="s">
        <v>39</v>
      </c>
      <c r="H8" s="15">
        <v>2178</v>
      </c>
      <c r="I8" s="15">
        <f t="shared" si="1"/>
        <v>3.2173340148133267</v>
      </c>
      <c r="L8" s="31">
        <v>676.95799999999997</v>
      </c>
      <c r="N8" s="1"/>
      <c r="O8" s="34"/>
    </row>
    <row r="9" spans="1:15" s="1" customFormat="1" x14ac:dyDescent="0.2">
      <c r="A9" s="43" t="s">
        <v>2</v>
      </c>
      <c r="B9" s="13">
        <f t="shared" si="0"/>
        <v>0.76323240589198038</v>
      </c>
      <c r="C9" s="36">
        <v>33.950000000000003</v>
      </c>
      <c r="D9" s="13">
        <v>27</v>
      </c>
      <c r="E9" s="13">
        <v>17.36</v>
      </c>
      <c r="F9" s="13">
        <v>78.31</v>
      </c>
      <c r="G9" s="28" t="s">
        <v>40</v>
      </c>
      <c r="H9" s="13">
        <v>86</v>
      </c>
      <c r="I9" s="13">
        <f t="shared" si="1"/>
        <v>3.5188216039279867</v>
      </c>
      <c r="L9" s="32">
        <v>24.44</v>
      </c>
      <c r="O9" s="34"/>
    </row>
    <row r="10" spans="1:15" s="1" customFormat="1" x14ac:dyDescent="0.2">
      <c r="A10" s="43" t="s">
        <v>17</v>
      </c>
      <c r="B10" s="15">
        <f t="shared" si="0"/>
        <v>1.6503267973856213</v>
      </c>
      <c r="C10" s="37">
        <v>53.75</v>
      </c>
      <c r="D10" s="15">
        <v>1</v>
      </c>
      <c r="E10" s="15">
        <v>20</v>
      </c>
      <c r="F10" s="15">
        <v>74.75</v>
      </c>
      <c r="G10" s="29" t="s">
        <v>41</v>
      </c>
      <c r="H10" s="15">
        <v>44</v>
      </c>
      <c r="I10" s="15">
        <f t="shared" si="1"/>
        <v>6.5359477124183005</v>
      </c>
      <c r="J10" s="1" t="s">
        <v>12</v>
      </c>
      <c r="L10" s="31">
        <v>6.7320000000000002</v>
      </c>
      <c r="O10" s="34"/>
    </row>
    <row r="11" spans="1:15" s="1" customFormat="1" x14ac:dyDescent="0.2">
      <c r="A11" s="43" t="s">
        <v>13</v>
      </c>
      <c r="B11" s="13">
        <f t="shared" si="0"/>
        <v>0.95840707964601757</v>
      </c>
      <c r="C11" s="36">
        <v>30.53</v>
      </c>
      <c r="D11" s="13">
        <v>30</v>
      </c>
      <c r="E11" s="13">
        <v>16.670000000000002</v>
      </c>
      <c r="F11" s="13">
        <v>77.2</v>
      </c>
      <c r="G11" s="28" t="s">
        <v>37</v>
      </c>
      <c r="H11" s="13">
        <v>3.8</v>
      </c>
      <c r="I11" s="13">
        <f t="shared" si="1"/>
        <v>4.2035398230088497</v>
      </c>
      <c r="L11" s="32">
        <v>0.90400000000000003</v>
      </c>
      <c r="O11" s="34"/>
    </row>
    <row r="12" spans="1:15" s="1" customFormat="1" x14ac:dyDescent="0.2">
      <c r="A12" s="43" t="s">
        <v>18</v>
      </c>
      <c r="B12" s="15">
        <f t="shared" si="0"/>
        <v>1.0215796460176989</v>
      </c>
      <c r="C12" s="37">
        <v>13.56</v>
      </c>
      <c r="D12" s="15">
        <v>52</v>
      </c>
      <c r="E12" s="15">
        <v>19.350000000000001</v>
      </c>
      <c r="F12" s="15">
        <v>84.91</v>
      </c>
      <c r="G12" s="29" t="s">
        <v>37</v>
      </c>
      <c r="H12" s="15">
        <v>6.12</v>
      </c>
      <c r="I12" s="15">
        <f t="shared" si="1"/>
        <v>6.7699115044247788</v>
      </c>
      <c r="L12" s="31">
        <v>0.90400000000000003</v>
      </c>
      <c r="O12" s="34"/>
    </row>
    <row r="13" spans="1:15" s="1" customFormat="1" x14ac:dyDescent="0.2">
      <c r="A13" s="43" t="s">
        <v>7</v>
      </c>
      <c r="B13" s="19">
        <f t="shared" si="0"/>
        <v>1.5254424778761058</v>
      </c>
      <c r="C13" s="38">
        <v>13.93</v>
      </c>
      <c r="D13" s="19">
        <v>49.7</v>
      </c>
      <c r="E13" s="19">
        <v>16.670000000000002</v>
      </c>
      <c r="F13" s="13">
        <v>80.3</v>
      </c>
      <c r="G13" s="28" t="s">
        <v>37</v>
      </c>
      <c r="H13" s="13">
        <v>7</v>
      </c>
      <c r="I13" s="13">
        <f t="shared" si="1"/>
        <v>7.7433628318584065</v>
      </c>
      <c r="L13" s="32">
        <v>0.90400000000000003</v>
      </c>
      <c r="O13" s="34"/>
    </row>
    <row r="14" spans="1:15" s="1" customFormat="1" x14ac:dyDescent="0.2">
      <c r="A14" s="43" t="s">
        <v>8</v>
      </c>
      <c r="B14" s="15">
        <f t="shared" si="0"/>
        <v>1.7916670353982296</v>
      </c>
      <c r="C14" s="37">
        <v>32.729999999999997</v>
      </c>
      <c r="D14" s="15">
        <v>21.69</v>
      </c>
      <c r="E14" s="15">
        <v>15.97</v>
      </c>
      <c r="F14" s="15">
        <v>70.39</v>
      </c>
      <c r="G14" s="29" t="s">
        <v>37</v>
      </c>
      <c r="H14" s="15">
        <v>5.47</v>
      </c>
      <c r="I14" s="15">
        <f t="shared" si="1"/>
        <v>6.0508849557522115</v>
      </c>
      <c r="L14" s="31">
        <v>0.90400000000000003</v>
      </c>
      <c r="O14" s="34"/>
    </row>
    <row r="15" spans="1:15" s="1" customFormat="1" x14ac:dyDescent="0.2">
      <c r="A15" s="43" t="s">
        <v>3</v>
      </c>
      <c r="B15" s="13">
        <f t="shared" si="0"/>
        <v>0.65355088495575187</v>
      </c>
      <c r="C15" s="36">
        <v>40.24</v>
      </c>
      <c r="D15" s="13">
        <v>26</v>
      </c>
      <c r="E15" s="13">
        <v>19.350000000000001</v>
      </c>
      <c r="F15" s="13">
        <v>85.59</v>
      </c>
      <c r="G15" s="28" t="s">
        <v>37</v>
      </c>
      <c r="H15" s="13">
        <v>4.0999999999999996</v>
      </c>
      <c r="I15" s="13">
        <f t="shared" si="1"/>
        <v>4.5353982300884947</v>
      </c>
      <c r="L15" s="32">
        <v>0.90400000000000003</v>
      </c>
      <c r="O15" s="34"/>
    </row>
    <row r="16" spans="1:15" s="1" customFormat="1" x14ac:dyDescent="0.2">
      <c r="A16" s="43" t="s">
        <v>19</v>
      </c>
      <c r="B16" s="15">
        <f t="shared" si="0"/>
        <v>1.0835690156754509</v>
      </c>
      <c r="C16" s="37">
        <v>27.26</v>
      </c>
      <c r="D16" s="15">
        <v>25</v>
      </c>
      <c r="E16" s="15">
        <v>21.26</v>
      </c>
      <c r="F16" s="15">
        <v>73.52</v>
      </c>
      <c r="G16" s="29" t="s">
        <v>42</v>
      </c>
      <c r="H16" s="15">
        <v>1152</v>
      </c>
      <c r="I16" s="15">
        <f t="shared" si="1"/>
        <v>4.0920280048166573</v>
      </c>
      <c r="L16" s="31">
        <v>281.52300000000002</v>
      </c>
      <c r="O16" s="34"/>
    </row>
    <row r="17" spans="1:15" s="1" customFormat="1" x14ac:dyDescent="0.2">
      <c r="A17" s="43" t="s">
        <v>20</v>
      </c>
      <c r="B17" s="13">
        <f t="shared" si="0"/>
        <v>4.564347912459028</v>
      </c>
      <c r="C17" s="36">
        <v>36.18</v>
      </c>
      <c r="D17" s="13">
        <v>0</v>
      </c>
      <c r="E17" s="13">
        <v>19.350000000000001</v>
      </c>
      <c r="F17" s="13">
        <v>55.53</v>
      </c>
      <c r="G17" s="28" t="s">
        <v>43</v>
      </c>
      <c r="H17" s="13">
        <v>1240</v>
      </c>
      <c r="I17" s="13">
        <f t="shared" si="1"/>
        <v>10.263881071416748</v>
      </c>
      <c r="L17" s="32">
        <v>120.812</v>
      </c>
      <c r="O17" s="34"/>
    </row>
    <row r="18" spans="1:15" s="1" customFormat="1" x14ac:dyDescent="0.2">
      <c r="A18" s="43" t="s">
        <v>21</v>
      </c>
      <c r="B18" s="15">
        <f t="shared" si="0"/>
        <v>2.5972566371681403</v>
      </c>
      <c r="C18" s="37">
        <v>50.36</v>
      </c>
      <c r="D18" s="15">
        <v>9.1999999999999993</v>
      </c>
      <c r="E18" s="15">
        <v>18.7</v>
      </c>
      <c r="F18" s="15">
        <v>78.260000000000005</v>
      </c>
      <c r="G18" s="29" t="s">
        <v>37</v>
      </c>
      <c r="H18" s="15">
        <v>10.8</v>
      </c>
      <c r="I18" s="15">
        <f t="shared" si="1"/>
        <v>11.946902654867257</v>
      </c>
      <c r="L18" s="31">
        <v>0.90400000000000003</v>
      </c>
      <c r="O18" s="34"/>
    </row>
    <row r="19" spans="1:15" s="1" customFormat="1" x14ac:dyDescent="0.2">
      <c r="A19" s="43" t="s">
        <v>34</v>
      </c>
      <c r="B19" s="13">
        <f t="shared" si="0"/>
        <v>1.5848997656860178</v>
      </c>
      <c r="C19" s="36">
        <v>22.19</v>
      </c>
      <c r="D19" s="13">
        <v>46.18</v>
      </c>
      <c r="E19" s="13">
        <v>14.53</v>
      </c>
      <c r="F19" s="13">
        <v>82.9</v>
      </c>
      <c r="G19" s="28" t="s">
        <v>44</v>
      </c>
      <c r="H19" s="13">
        <v>35.6</v>
      </c>
      <c r="I19" s="13">
        <f t="shared" si="1"/>
        <v>9.2684196823743807</v>
      </c>
      <c r="L19" s="32">
        <v>3.8410000000000002</v>
      </c>
      <c r="O19" s="34"/>
    </row>
    <row r="20" spans="1:15" s="5" customFormat="1" x14ac:dyDescent="0.2">
      <c r="A20" s="43" t="s">
        <v>4</v>
      </c>
      <c r="B20" s="15">
        <f t="shared" si="0"/>
        <v>1.3839823008849557</v>
      </c>
      <c r="C20" s="37">
        <v>6.88</v>
      </c>
      <c r="D20" s="15">
        <v>51.03</v>
      </c>
      <c r="E20" s="15">
        <v>18.03</v>
      </c>
      <c r="F20" s="15">
        <v>75.94</v>
      </c>
      <c r="G20" s="29" t="s">
        <v>37</v>
      </c>
      <c r="H20" s="15">
        <v>5.2</v>
      </c>
      <c r="I20" s="15">
        <f t="shared" si="1"/>
        <v>5.7522123893805306</v>
      </c>
      <c r="L20" s="31">
        <v>0.90400000000000003</v>
      </c>
      <c r="N20" s="1"/>
      <c r="O20" s="34"/>
    </row>
    <row r="21" spans="1:15" s="3" customFormat="1" x14ac:dyDescent="0.2">
      <c r="A21" s="43" t="s">
        <v>22</v>
      </c>
      <c r="B21" s="13">
        <f t="shared" si="0"/>
        <v>1.4939931797082528</v>
      </c>
      <c r="C21" s="36">
        <v>55.65</v>
      </c>
      <c r="D21" s="13">
        <v>0</v>
      </c>
      <c r="E21" s="13">
        <v>7.41</v>
      </c>
      <c r="F21" s="13">
        <v>63.06</v>
      </c>
      <c r="G21" s="28" t="s">
        <v>45</v>
      </c>
      <c r="H21" s="13">
        <v>440</v>
      </c>
      <c r="I21" s="13">
        <f t="shared" si="1"/>
        <v>4.0443778551928888</v>
      </c>
      <c r="L21" s="32">
        <v>108.79300000000001</v>
      </c>
      <c r="N21" s="1"/>
      <c r="O21" s="34"/>
    </row>
    <row r="22" spans="1:15" s="2" customFormat="1" x14ac:dyDescent="0.2">
      <c r="A22" s="43" t="s">
        <v>23</v>
      </c>
      <c r="B22" s="15">
        <f t="shared" si="0"/>
        <v>1.0140611306296878</v>
      </c>
      <c r="C22" s="37">
        <v>64.760000000000005</v>
      </c>
      <c r="D22" s="15">
        <v>0</v>
      </c>
      <c r="E22" s="15">
        <v>9.0299999999999994</v>
      </c>
      <c r="F22" s="15">
        <v>73.849999999999994</v>
      </c>
      <c r="G22" s="29" t="s">
        <v>46</v>
      </c>
      <c r="H22" s="15">
        <v>4500</v>
      </c>
      <c r="I22" s="15">
        <f t="shared" si="1"/>
        <v>3.8778628322358983</v>
      </c>
      <c r="L22" s="31">
        <v>1160.433</v>
      </c>
      <c r="N22" s="1"/>
      <c r="O22" s="34"/>
    </row>
    <row r="23" spans="1:15" s="2" customFormat="1" x14ac:dyDescent="0.2">
      <c r="A23" s="43" t="s">
        <v>59</v>
      </c>
      <c r="B23" s="13">
        <f t="shared" si="0"/>
        <v>0.66935840707964633</v>
      </c>
      <c r="C23" s="36">
        <v>37.47</v>
      </c>
      <c r="D23" s="13">
        <v>25</v>
      </c>
      <c r="E23" s="13">
        <v>17.36</v>
      </c>
      <c r="F23" s="13">
        <v>79.83</v>
      </c>
      <c r="G23" s="28" t="s">
        <v>37</v>
      </c>
      <c r="H23" s="13">
        <v>3</v>
      </c>
      <c r="I23" s="13">
        <f t="shared" si="1"/>
        <v>3.3185840707964602</v>
      </c>
      <c r="L23" s="32">
        <v>0.90400000000000003</v>
      </c>
      <c r="N23" s="1"/>
      <c r="O23" s="34"/>
    </row>
    <row r="24" spans="1:15" s="2" customFormat="1" x14ac:dyDescent="0.2">
      <c r="A24" s="43" t="s">
        <v>79</v>
      </c>
      <c r="B24" s="13">
        <f t="shared" si="0"/>
        <v>0.85904444444444428</v>
      </c>
      <c r="C24" s="36">
        <v>32.700000000000003</v>
      </c>
      <c r="D24" s="13">
        <v>25</v>
      </c>
      <c r="E24" s="13">
        <v>17.36</v>
      </c>
      <c r="F24" s="13">
        <v>75.06</v>
      </c>
      <c r="G24" s="28" t="s">
        <v>37</v>
      </c>
      <c r="H24" s="13">
        <v>3.1</v>
      </c>
      <c r="I24" s="13">
        <f t="shared" si="1"/>
        <v>3.4444444444444446</v>
      </c>
      <c r="L24" s="32">
        <v>0.9</v>
      </c>
      <c r="N24" s="1"/>
      <c r="O24" s="34"/>
    </row>
    <row r="25" spans="1:15" s="4" customFormat="1" x14ac:dyDescent="0.2">
      <c r="A25" s="43" t="s">
        <v>9</v>
      </c>
      <c r="B25" s="15">
        <f t="shared" si="0"/>
        <v>1.6842477876106194</v>
      </c>
      <c r="C25" s="37">
        <v>7.07</v>
      </c>
      <c r="D25" s="15">
        <v>46.65</v>
      </c>
      <c r="E25" s="15">
        <v>17</v>
      </c>
      <c r="F25" s="15">
        <v>70.72</v>
      </c>
      <c r="G25" s="29" t="s">
        <v>37</v>
      </c>
      <c r="H25" s="15">
        <v>5.2</v>
      </c>
      <c r="I25" s="15">
        <f t="shared" si="1"/>
        <v>5.7522123893805306</v>
      </c>
      <c r="L25" s="31">
        <v>0.90400000000000003</v>
      </c>
      <c r="N25" s="1"/>
      <c r="O25" s="34"/>
    </row>
    <row r="26" spans="1:15" s="4" customFormat="1" x14ac:dyDescent="0.2">
      <c r="A26" s="43" t="s">
        <v>24</v>
      </c>
      <c r="B26" s="13">
        <f t="shared" si="0"/>
        <v>0.90047835405057852</v>
      </c>
      <c r="C26" s="36">
        <v>13.5</v>
      </c>
      <c r="D26" s="13">
        <v>40.28</v>
      </c>
      <c r="E26" s="13">
        <v>13.79</v>
      </c>
      <c r="F26" s="13">
        <v>67.58</v>
      </c>
      <c r="G26" s="28" t="s">
        <v>47</v>
      </c>
      <c r="H26" s="13">
        <v>51.84</v>
      </c>
      <c r="I26" s="13">
        <f t="shared" si="1"/>
        <v>2.7775396485212172</v>
      </c>
      <c r="L26" s="32">
        <v>18.664000000000001</v>
      </c>
      <c r="N26" s="1"/>
      <c r="O26" s="34"/>
    </row>
    <row r="27" spans="1:15" s="1" customFormat="1" x14ac:dyDescent="0.2">
      <c r="A27" s="43" t="s">
        <v>0</v>
      </c>
      <c r="B27" s="15">
        <f t="shared" si="0"/>
        <v>2.0388716814159293</v>
      </c>
      <c r="C27" s="37">
        <v>54.01</v>
      </c>
      <c r="D27" s="15">
        <v>0.83</v>
      </c>
      <c r="E27" s="15">
        <v>17.36</v>
      </c>
      <c r="F27" s="15">
        <v>72.2</v>
      </c>
      <c r="G27" s="29" t="s">
        <v>37</v>
      </c>
      <c r="H27" s="15">
        <v>6.63</v>
      </c>
      <c r="I27" s="15">
        <f t="shared" si="1"/>
        <v>7.3340707964601766</v>
      </c>
      <c r="L27" s="31">
        <v>0.90400000000000003</v>
      </c>
      <c r="O27" s="34"/>
    </row>
    <row r="28" spans="1:15" s="1" customFormat="1" x14ac:dyDescent="0.2">
      <c r="A28" s="43" t="s">
        <v>56</v>
      </c>
      <c r="B28" s="13">
        <f t="shared" si="0"/>
        <v>5.5065866388308979</v>
      </c>
      <c r="C28" s="36">
        <v>58.81</v>
      </c>
      <c r="D28" s="13">
        <v>0</v>
      </c>
      <c r="E28" s="13">
        <v>13.04</v>
      </c>
      <c r="F28" s="13">
        <v>71.849999999999994</v>
      </c>
      <c r="G28" s="28" t="s">
        <v>48</v>
      </c>
      <c r="H28" s="13">
        <v>28.11</v>
      </c>
      <c r="I28" s="13">
        <f t="shared" si="1"/>
        <v>19.561586638830896</v>
      </c>
      <c r="L28" s="32">
        <v>1.4370000000000001</v>
      </c>
      <c r="O28" s="34"/>
    </row>
    <row r="29" spans="1:15" s="1" customFormat="1" x14ac:dyDescent="0.2">
      <c r="A29" s="43" t="s">
        <v>10</v>
      </c>
      <c r="B29" s="15">
        <f t="shared" si="0"/>
        <v>4.3905428571428562</v>
      </c>
      <c r="C29" s="37">
        <v>46.04</v>
      </c>
      <c r="D29" s="15">
        <v>0</v>
      </c>
      <c r="E29" s="15">
        <v>20</v>
      </c>
      <c r="F29" s="15">
        <v>66.040000000000006</v>
      </c>
      <c r="G29" s="29" t="s">
        <v>49</v>
      </c>
      <c r="H29" s="15">
        <v>108.6</v>
      </c>
      <c r="I29" s="15">
        <f t="shared" si="1"/>
        <v>12.928571428571427</v>
      </c>
      <c r="L29" s="31">
        <v>8.4</v>
      </c>
      <c r="O29" s="34"/>
    </row>
    <row r="30" spans="1:15" s="5" customFormat="1" x14ac:dyDescent="0.2">
      <c r="A30" s="43" t="s">
        <v>25</v>
      </c>
      <c r="B30" s="19">
        <f t="shared" si="0"/>
        <v>0.73777777777777764</v>
      </c>
      <c r="C30" s="38">
        <v>31.13</v>
      </c>
      <c r="D30" s="19">
        <v>31.41</v>
      </c>
      <c r="E30" s="19">
        <v>18.670000000000002</v>
      </c>
      <c r="F30" s="13">
        <v>81.25</v>
      </c>
      <c r="G30" s="28" t="s">
        <v>50</v>
      </c>
      <c r="H30" s="13">
        <v>13.28</v>
      </c>
      <c r="I30" s="13">
        <f t="shared" si="1"/>
        <v>3.9348148148148145</v>
      </c>
      <c r="L30" s="32">
        <v>3.375</v>
      </c>
      <c r="N30" s="1"/>
      <c r="O30" s="34"/>
    </row>
    <row r="31" spans="1:15" s="1" customFormat="1" x14ac:dyDescent="0.2">
      <c r="A31" s="43" t="s">
        <v>26</v>
      </c>
      <c r="B31" s="15">
        <f t="shared" si="0"/>
        <v>1.404424778761062</v>
      </c>
      <c r="C31" s="37">
        <v>37.85</v>
      </c>
      <c r="D31" s="15">
        <v>17</v>
      </c>
      <c r="E31" s="15">
        <v>18.7</v>
      </c>
      <c r="F31" s="15">
        <v>73.55</v>
      </c>
      <c r="G31" s="29" t="s">
        <v>37</v>
      </c>
      <c r="H31" s="15">
        <v>4.8</v>
      </c>
      <c r="I31" s="15">
        <f t="shared" si="1"/>
        <v>5.3097345132743357</v>
      </c>
      <c r="L31" s="31">
        <v>0.90400000000000003</v>
      </c>
      <c r="O31" s="34"/>
    </row>
    <row r="32" spans="1:15" s="1" customFormat="1" x14ac:dyDescent="0.2">
      <c r="A32" s="43" t="s">
        <v>27</v>
      </c>
      <c r="B32" s="13">
        <f t="shared" si="0"/>
        <v>0.71293141592920417</v>
      </c>
      <c r="C32" s="36">
        <v>39.54</v>
      </c>
      <c r="D32" s="13">
        <v>23</v>
      </c>
      <c r="E32" s="13">
        <v>16.670000000000002</v>
      </c>
      <c r="F32" s="13">
        <v>79.209999999999994</v>
      </c>
      <c r="G32" s="28" t="s">
        <v>37</v>
      </c>
      <c r="H32" s="13">
        <v>3.1</v>
      </c>
      <c r="I32" s="13">
        <f t="shared" si="1"/>
        <v>3.4292035398230087</v>
      </c>
      <c r="L32" s="32">
        <v>0.90400000000000003</v>
      </c>
      <c r="O32" s="34"/>
    </row>
    <row r="33" spans="1:15" s="1" customFormat="1" x14ac:dyDescent="0.2">
      <c r="A33" s="43" t="s">
        <v>28</v>
      </c>
      <c r="B33" s="15">
        <f t="shared" si="0"/>
        <v>1.0996792035398228</v>
      </c>
      <c r="C33" s="37">
        <v>35.292000000000002</v>
      </c>
      <c r="D33" s="15">
        <v>21.18</v>
      </c>
      <c r="E33" s="15">
        <v>18.03</v>
      </c>
      <c r="F33" s="15">
        <v>74.510000000000005</v>
      </c>
      <c r="G33" s="29" t="s">
        <v>37</v>
      </c>
      <c r="H33" s="15">
        <v>3.9</v>
      </c>
      <c r="I33" s="15">
        <f t="shared" si="1"/>
        <v>4.3141592920353977</v>
      </c>
      <c r="L33" s="31">
        <v>0.90400000000000003</v>
      </c>
      <c r="O33" s="34"/>
    </row>
    <row r="34" spans="1:15" s="1" customFormat="1" x14ac:dyDescent="0.2">
      <c r="A34" s="12" t="s">
        <v>1</v>
      </c>
      <c r="B34" s="13">
        <f t="shared" si="0"/>
        <v>1.1647511061946902</v>
      </c>
      <c r="C34" s="36">
        <v>9.94</v>
      </c>
      <c r="D34" s="13">
        <v>51</v>
      </c>
      <c r="E34" s="13">
        <v>17.36</v>
      </c>
      <c r="F34" s="13">
        <v>78.290000000000006</v>
      </c>
      <c r="G34" s="28" t="s">
        <v>37</v>
      </c>
      <c r="H34" s="13">
        <v>4.8499999999999996</v>
      </c>
      <c r="I34" s="13">
        <f t="shared" si="1"/>
        <v>5.3650442477876101</v>
      </c>
      <c r="J34" s="5"/>
      <c r="K34" s="5"/>
      <c r="L34" s="32">
        <v>0.90400000000000003</v>
      </c>
      <c r="M34" s="5"/>
      <c r="O34" s="34"/>
    </row>
    <row r="35" spans="1:15" s="1" customFormat="1" x14ac:dyDescent="0.2">
      <c r="A35" s="14" t="s">
        <v>11</v>
      </c>
      <c r="B35" s="15">
        <f t="shared" si="0"/>
        <v>2.3236860546601257</v>
      </c>
      <c r="C35" s="37">
        <v>47.5</v>
      </c>
      <c r="D35" s="15">
        <v>1</v>
      </c>
      <c r="E35" s="15">
        <v>20</v>
      </c>
      <c r="F35" s="15">
        <v>68.5</v>
      </c>
      <c r="G35" s="29" t="s">
        <v>51</v>
      </c>
      <c r="H35" s="15">
        <v>63.16</v>
      </c>
      <c r="I35" s="15">
        <f t="shared" si="1"/>
        <v>7.3767811259051621</v>
      </c>
      <c r="J35" s="5"/>
      <c r="K35" s="5"/>
      <c r="L35" s="31">
        <v>8.5619999999999994</v>
      </c>
      <c r="M35" s="5"/>
      <c r="O35" s="34"/>
    </row>
    <row r="36" spans="1:15" s="1" customFormat="1" x14ac:dyDescent="0.2">
      <c r="A36" s="12" t="s">
        <v>29</v>
      </c>
      <c r="B36" s="13">
        <f t="shared" si="0"/>
        <v>3.3775634517766493</v>
      </c>
      <c r="C36" s="36">
        <v>28.45</v>
      </c>
      <c r="D36" s="13">
        <v>25</v>
      </c>
      <c r="E36" s="13">
        <v>7.41</v>
      </c>
      <c r="F36" s="13">
        <v>60.86</v>
      </c>
      <c r="G36" s="28" t="s">
        <v>52</v>
      </c>
      <c r="H36" s="13">
        <v>8.5</v>
      </c>
      <c r="I36" s="13">
        <f t="shared" si="1"/>
        <v>8.6294416243654819</v>
      </c>
      <c r="L36" s="32">
        <v>0.98499999999999999</v>
      </c>
      <c r="O36" s="34"/>
    </row>
    <row r="37" spans="1:15" s="1" customFormat="1" x14ac:dyDescent="0.2">
      <c r="A37" s="14" t="s">
        <v>30</v>
      </c>
      <c r="B37" s="15">
        <f t="shared" si="0"/>
        <v>0.78720198675496666</v>
      </c>
      <c r="C37" s="37">
        <v>1.89</v>
      </c>
      <c r="D37" s="15">
        <v>65.25</v>
      </c>
      <c r="E37" s="15">
        <v>15.25</v>
      </c>
      <c r="F37" s="15">
        <v>82.39</v>
      </c>
      <c r="G37" s="29" t="s">
        <v>53</v>
      </c>
      <c r="H37" s="15">
        <v>13.5</v>
      </c>
      <c r="I37" s="15">
        <f t="shared" si="1"/>
        <v>4.4701986754966887</v>
      </c>
      <c r="L37" s="31">
        <v>3.02</v>
      </c>
      <c r="O37" s="34"/>
    </row>
    <row r="38" spans="1:15" s="1" customFormat="1" x14ac:dyDescent="0.2">
      <c r="A38" s="12" t="s">
        <v>31</v>
      </c>
      <c r="B38" s="13">
        <f t="shared" si="0"/>
        <v>2.1842105263157894</v>
      </c>
      <c r="C38" s="36">
        <v>47.33</v>
      </c>
      <c r="D38" s="13">
        <v>16.5</v>
      </c>
      <c r="E38" s="13">
        <v>16.670000000000002</v>
      </c>
      <c r="F38" s="13">
        <v>80.5</v>
      </c>
      <c r="G38" s="28" t="s">
        <v>54</v>
      </c>
      <c r="H38" s="13">
        <v>8.3000000000000007</v>
      </c>
      <c r="I38" s="13">
        <f t="shared" si="1"/>
        <v>11.201079622132255</v>
      </c>
      <c r="L38" s="32">
        <v>0.74099999999999999</v>
      </c>
      <c r="O38" s="34"/>
    </row>
    <row r="39" spans="1:15" s="1" customFormat="1" x14ac:dyDescent="0.2">
      <c r="A39" s="16" t="s">
        <v>33</v>
      </c>
      <c r="B39" s="17">
        <f t="shared" si="0"/>
        <v>3.6644570000000001</v>
      </c>
      <c r="C39" s="39">
        <v>37.81</v>
      </c>
      <c r="D39" s="17">
        <v>0</v>
      </c>
      <c r="E39" s="17">
        <v>5.2</v>
      </c>
      <c r="F39" s="17">
        <v>43.01</v>
      </c>
      <c r="G39" s="30" t="s">
        <v>55</v>
      </c>
      <c r="H39" s="17">
        <v>6.43</v>
      </c>
      <c r="I39" s="17">
        <f t="shared" si="1"/>
        <v>6.43</v>
      </c>
      <c r="L39" s="31">
        <v>1</v>
      </c>
      <c r="O39" s="34"/>
    </row>
    <row r="40" spans="1:15" s="1" customFormat="1" ht="12" x14ac:dyDescent="0.2">
      <c r="A40" s="59" t="s">
        <v>92</v>
      </c>
      <c r="B40" s="60"/>
      <c r="C40" s="59"/>
      <c r="D40" s="59"/>
      <c r="E40" s="59"/>
      <c r="F40" s="59"/>
      <c r="G40" s="59"/>
      <c r="H40" s="59"/>
      <c r="I40" s="59"/>
    </row>
    <row r="41" spans="1:15" s="1" customFormat="1" ht="12" x14ac:dyDescent="0.2">
      <c r="A41" s="24"/>
      <c r="B41" s="24"/>
      <c r="C41" s="24"/>
      <c r="D41" s="24"/>
      <c r="E41" s="24"/>
      <c r="F41" s="24"/>
      <c r="G41" s="24"/>
      <c r="H41" s="24"/>
    </row>
    <row r="42" spans="1:15" x14ac:dyDescent="0.2">
      <c r="A42" s="54" t="s">
        <v>5</v>
      </c>
      <c r="B42" s="54"/>
      <c r="C42" s="54"/>
      <c r="D42" s="54"/>
      <c r="E42" s="54"/>
      <c r="F42" s="54"/>
      <c r="G42" s="23"/>
      <c r="H42" s="23"/>
    </row>
    <row r="43" spans="1:15" ht="48" customHeight="1" x14ac:dyDescent="0.2">
      <c r="A43" s="48" t="s">
        <v>91</v>
      </c>
      <c r="B43" s="48"/>
      <c r="C43" s="48"/>
      <c r="D43" s="48"/>
      <c r="E43" s="48"/>
      <c r="F43" s="48"/>
      <c r="G43" s="48"/>
      <c r="H43" s="48"/>
      <c r="I43" s="48"/>
    </row>
    <row r="44" spans="1:15" ht="16.5" customHeight="1" x14ac:dyDescent="0.2">
      <c r="A44" s="51" t="s">
        <v>85</v>
      </c>
      <c r="B44" s="52"/>
      <c r="C44" s="52"/>
      <c r="D44" s="52"/>
      <c r="E44" s="52"/>
      <c r="F44" s="52"/>
      <c r="G44" s="52"/>
      <c r="H44" s="52"/>
      <c r="I44" s="52"/>
    </row>
    <row r="45" spans="1:15" ht="25.5" customHeight="1" x14ac:dyDescent="0.2">
      <c r="A45" s="48" t="s">
        <v>86</v>
      </c>
      <c r="B45" s="48"/>
      <c r="C45" s="48"/>
      <c r="D45" s="48"/>
      <c r="E45" s="48"/>
      <c r="F45" s="48"/>
      <c r="G45" s="48"/>
      <c r="H45" s="48"/>
      <c r="I45" s="48"/>
    </row>
    <row r="46" spans="1:15" ht="31.5" customHeight="1" x14ac:dyDescent="0.2">
      <c r="A46" s="48" t="s">
        <v>87</v>
      </c>
      <c r="B46" s="48"/>
      <c r="C46" s="48"/>
      <c r="D46" s="48"/>
      <c r="E46" s="48"/>
      <c r="F46" s="48"/>
      <c r="G46" s="48"/>
      <c r="H46" s="48"/>
      <c r="I46" s="48"/>
    </row>
    <row r="47" spans="1:15" ht="25.5" customHeight="1" x14ac:dyDescent="0.2">
      <c r="A47" s="48" t="s">
        <v>88</v>
      </c>
      <c r="B47" s="48"/>
      <c r="C47" s="48"/>
      <c r="D47" s="48"/>
      <c r="E47" s="48"/>
      <c r="F47" s="48"/>
      <c r="G47" s="48"/>
      <c r="H47" s="48"/>
      <c r="I47" s="48"/>
    </row>
    <row r="48" spans="1:15" ht="27.75" customHeight="1" x14ac:dyDescent="0.2">
      <c r="A48" s="48" t="s">
        <v>93</v>
      </c>
      <c r="B48" s="48"/>
      <c r="C48" s="48"/>
      <c r="D48" s="48"/>
      <c r="E48" s="48"/>
      <c r="F48" s="48"/>
      <c r="G48" s="48"/>
      <c r="H48" s="48"/>
      <c r="I48" s="48"/>
    </row>
    <row r="49" spans="1:18" ht="27.75" customHeight="1" x14ac:dyDescent="0.2">
      <c r="A49" s="48" t="s">
        <v>90</v>
      </c>
      <c r="B49" s="48"/>
      <c r="C49" s="48"/>
      <c r="D49" s="48"/>
      <c r="E49" s="48"/>
      <c r="F49" s="48"/>
      <c r="G49" s="48"/>
      <c r="H49" s="48"/>
      <c r="I49" s="48"/>
    </row>
    <row r="50" spans="1:18" ht="27" customHeight="1" x14ac:dyDescent="0.2">
      <c r="A50" s="47" t="s">
        <v>74</v>
      </c>
      <c r="B50" s="47"/>
      <c r="C50" s="47"/>
      <c r="D50" s="47"/>
      <c r="E50" s="47"/>
      <c r="F50" s="47"/>
      <c r="G50" s="47"/>
      <c r="H50" s="47"/>
      <c r="I50" s="47"/>
    </row>
    <row r="51" spans="1:18" ht="24.75" customHeight="1" x14ac:dyDescent="0.2">
      <c r="A51" s="49" t="s">
        <v>68</v>
      </c>
      <c r="B51" s="49"/>
      <c r="C51" s="50"/>
      <c r="D51" s="50"/>
      <c r="E51" s="50"/>
      <c r="F51" s="50"/>
      <c r="G51" s="50"/>
      <c r="H51" s="50"/>
      <c r="I51" s="50"/>
    </row>
    <row r="52" spans="1:18" ht="30" customHeight="1" x14ac:dyDescent="0.2">
      <c r="A52" s="46"/>
      <c r="B52" s="46"/>
      <c r="C52" s="46"/>
      <c r="D52" s="46"/>
      <c r="E52" s="46"/>
      <c r="F52" s="46"/>
      <c r="G52" s="46"/>
      <c r="H52" s="46"/>
      <c r="I52" s="46"/>
    </row>
    <row r="53" spans="1:18" ht="34.5" customHeight="1" x14ac:dyDescent="0.2">
      <c r="A53" s="20"/>
      <c r="B53" s="20"/>
      <c r="C53" s="20"/>
      <c r="D53" s="20"/>
      <c r="E53" s="20"/>
      <c r="F53" s="20"/>
      <c r="G53" s="20"/>
      <c r="H53" s="20"/>
    </row>
    <row r="54" spans="1:18" ht="18.75" customHeight="1" x14ac:dyDescent="0.2">
      <c r="A54" s="20"/>
      <c r="B54" s="20"/>
      <c r="C54" s="20"/>
      <c r="D54" s="20"/>
      <c r="E54" s="20"/>
      <c r="F54" s="20"/>
      <c r="G54" s="20"/>
      <c r="H54" s="20"/>
    </row>
    <row r="55" spans="1:18" ht="36.75" customHeight="1" x14ac:dyDescent="0.2">
      <c r="A55" s="20"/>
      <c r="B55" s="20"/>
      <c r="C55" s="20"/>
      <c r="D55" s="20"/>
      <c r="E55" s="20"/>
      <c r="F55" s="20"/>
      <c r="G55" s="20"/>
      <c r="H55" s="20"/>
    </row>
    <row r="56" spans="1:18" ht="12.75" customHeight="1" x14ac:dyDescent="0.2">
      <c r="A56" s="20"/>
      <c r="B56" s="20"/>
      <c r="C56" s="20"/>
      <c r="D56" s="20"/>
      <c r="E56" s="20"/>
      <c r="F56" s="20"/>
      <c r="G56" s="20"/>
      <c r="H56" s="20"/>
    </row>
    <row r="57" spans="1:18" ht="12.75" customHeight="1" x14ac:dyDescent="0.2">
      <c r="A57" s="20"/>
      <c r="B57" s="20"/>
      <c r="C57" s="20"/>
      <c r="D57" s="20"/>
      <c r="E57" s="20"/>
      <c r="F57" s="20"/>
      <c r="G57" s="20"/>
      <c r="H57" s="20"/>
    </row>
    <row r="58" spans="1:18" ht="16.5" customHeight="1" x14ac:dyDescent="0.2">
      <c r="A58" s="20"/>
      <c r="B58" s="20"/>
      <c r="C58" s="20"/>
      <c r="D58" s="20"/>
      <c r="E58" s="20"/>
      <c r="F58" s="20"/>
      <c r="G58" s="20"/>
      <c r="H58" s="20"/>
    </row>
    <row r="59" spans="1:18" ht="27" customHeight="1" x14ac:dyDescent="0.2">
      <c r="A59" s="20"/>
      <c r="B59" s="20"/>
      <c r="C59" s="20"/>
      <c r="D59" s="20"/>
      <c r="E59" s="20"/>
      <c r="F59" s="20"/>
      <c r="G59" s="20"/>
      <c r="H59" s="20"/>
    </row>
    <row r="60" spans="1:18" ht="12.75" customHeight="1" x14ac:dyDescent="0.2">
      <c r="A60" s="20"/>
      <c r="B60" s="20"/>
      <c r="C60" s="20"/>
      <c r="D60" s="20"/>
      <c r="E60" s="20"/>
      <c r="F60" s="20"/>
      <c r="G60" s="20"/>
      <c r="H60" s="20"/>
      <c r="I60" s="8"/>
      <c r="J60" s="8"/>
      <c r="K60" s="8"/>
      <c r="L60" s="8"/>
      <c r="M60" s="8"/>
      <c r="N60" s="8"/>
      <c r="O60" s="8"/>
      <c r="P60" s="8"/>
      <c r="Q60" s="8"/>
      <c r="R60" s="8"/>
    </row>
    <row r="61" spans="1:18" ht="15.75" customHeight="1" x14ac:dyDescent="0.2">
      <c r="A61" s="20"/>
      <c r="B61" s="20"/>
      <c r="C61" s="20"/>
      <c r="D61" s="20"/>
      <c r="E61" s="20"/>
      <c r="F61" s="20"/>
      <c r="G61" s="20"/>
      <c r="H61" s="20"/>
      <c r="I61" s="7"/>
      <c r="J61" s="7"/>
      <c r="K61" s="7"/>
      <c r="L61" s="7"/>
      <c r="M61" s="7"/>
      <c r="N61" s="7"/>
      <c r="O61" s="7"/>
      <c r="P61" s="7"/>
      <c r="Q61" s="7"/>
      <c r="R61" s="7"/>
    </row>
    <row r="62" spans="1:18" ht="12.75" customHeight="1" x14ac:dyDescent="0.2">
      <c r="A62" s="21"/>
      <c r="B62" s="21"/>
      <c r="C62" s="21"/>
      <c r="D62" s="21"/>
      <c r="E62" s="21"/>
      <c r="F62" s="21"/>
      <c r="G62" s="21"/>
      <c r="H62" s="21"/>
      <c r="I62" s="9"/>
      <c r="J62" s="9"/>
      <c r="K62" s="9"/>
      <c r="L62" s="9"/>
      <c r="M62" s="9"/>
      <c r="N62" s="9"/>
      <c r="O62" s="9"/>
      <c r="P62" s="9"/>
      <c r="Q62" s="9"/>
      <c r="R62" s="9"/>
    </row>
    <row r="63" spans="1:18" ht="33" customHeight="1" x14ac:dyDescent="0.2">
      <c r="A63" s="20"/>
      <c r="B63" s="20"/>
      <c r="C63" s="20"/>
      <c r="D63" s="20"/>
      <c r="E63" s="20"/>
      <c r="F63" s="20"/>
      <c r="G63" s="20"/>
      <c r="H63" s="20"/>
      <c r="I63" s="8"/>
      <c r="J63" s="8"/>
      <c r="K63" s="8"/>
      <c r="L63" s="8"/>
      <c r="M63" s="8"/>
      <c r="N63" s="8"/>
      <c r="O63" s="8"/>
      <c r="P63" s="8"/>
      <c r="Q63" s="8"/>
      <c r="R63" s="8"/>
    </row>
    <row r="64" spans="1:18" ht="33.75" customHeight="1" x14ac:dyDescent="0.2">
      <c r="A64" s="20"/>
      <c r="B64" s="20"/>
      <c r="C64" s="20"/>
      <c r="D64" s="20"/>
      <c r="E64" s="20"/>
      <c r="F64" s="20"/>
      <c r="G64" s="20"/>
      <c r="H64" s="20"/>
    </row>
    <row r="65" spans="1:18" ht="30.75" customHeight="1" x14ac:dyDescent="0.2">
      <c r="A65" s="22"/>
      <c r="B65" s="22"/>
      <c r="C65" s="22"/>
      <c r="D65" s="22"/>
      <c r="E65" s="22"/>
      <c r="F65" s="22"/>
      <c r="G65" s="22"/>
      <c r="H65" s="22"/>
    </row>
    <row r="66" spans="1:18" ht="43.5" customHeight="1" x14ac:dyDescent="0.2">
      <c r="A66" s="20"/>
      <c r="B66" s="20"/>
      <c r="C66" s="20"/>
      <c r="D66" s="20"/>
      <c r="E66" s="20"/>
      <c r="F66" s="20"/>
      <c r="G66" s="20"/>
      <c r="H66" s="20"/>
      <c r="I66" s="8"/>
      <c r="J66" s="8"/>
      <c r="K66" s="8"/>
      <c r="L66" s="8"/>
      <c r="M66" s="8"/>
      <c r="N66" s="8"/>
      <c r="O66" s="8"/>
      <c r="P66" s="8"/>
      <c r="Q66" s="8"/>
      <c r="R66" s="8"/>
    </row>
    <row r="67" spans="1:18" x14ac:dyDescent="0.2">
      <c r="A67" s="8"/>
      <c r="B67" s="8"/>
      <c r="C67" s="8"/>
      <c r="D67" s="8"/>
      <c r="E67" s="8"/>
    </row>
    <row r="68" spans="1:18" x14ac:dyDescent="0.2">
      <c r="A68" s="8"/>
      <c r="B68" s="8"/>
      <c r="C68" s="8"/>
      <c r="D68" s="8"/>
      <c r="E68" s="8"/>
    </row>
    <row r="69" spans="1:18" x14ac:dyDescent="0.2">
      <c r="A69" s="8"/>
      <c r="B69" s="8"/>
      <c r="C69" s="8"/>
      <c r="D69" s="8"/>
      <c r="E69" s="8"/>
    </row>
    <row r="70" spans="1:18" x14ac:dyDescent="0.2">
      <c r="A70" s="8"/>
      <c r="B70" s="8"/>
      <c r="C70" s="8"/>
      <c r="D70" s="8"/>
      <c r="E70" s="8"/>
    </row>
    <row r="71" spans="1:18" x14ac:dyDescent="0.2">
      <c r="A71" s="8"/>
      <c r="B71" s="8"/>
      <c r="C71" s="8"/>
      <c r="D71" s="8"/>
      <c r="E71" s="8"/>
    </row>
    <row r="72" spans="1:18" x14ac:dyDescent="0.2">
      <c r="A72" s="8"/>
      <c r="B72" s="8"/>
      <c r="C72" s="8"/>
      <c r="D72" s="8"/>
      <c r="E72" s="8"/>
    </row>
    <row r="73" spans="1:18" x14ac:dyDescent="0.2">
      <c r="A73" s="8"/>
      <c r="B73" s="8"/>
      <c r="C73" s="8"/>
      <c r="D73" s="8"/>
      <c r="E73" s="8"/>
    </row>
    <row r="74" spans="1:18" x14ac:dyDescent="0.2">
      <c r="A74" s="8"/>
      <c r="B74" s="8"/>
      <c r="C74" s="8"/>
      <c r="D74" s="8"/>
      <c r="E74" s="8"/>
    </row>
    <row r="75" spans="1:18" x14ac:dyDescent="0.2">
      <c r="A75" s="8"/>
      <c r="B75" s="8"/>
      <c r="C75" s="8"/>
      <c r="D75" s="8"/>
      <c r="E75" s="8"/>
    </row>
    <row r="76" spans="1:18" x14ac:dyDescent="0.2">
      <c r="A76" s="8"/>
      <c r="B76" s="8"/>
      <c r="C76" s="8"/>
      <c r="D76" s="8"/>
      <c r="E76" s="8"/>
    </row>
    <row r="77" spans="1:18" x14ac:dyDescent="0.2">
      <c r="A77" s="8"/>
      <c r="B77" s="8"/>
      <c r="C77" s="8"/>
      <c r="D77" s="8"/>
      <c r="E77" s="8"/>
    </row>
    <row r="78" spans="1:18" x14ac:dyDescent="0.2">
      <c r="A78" s="8"/>
      <c r="B78" s="8"/>
      <c r="C78" s="8"/>
      <c r="D78" s="8"/>
      <c r="E78" s="8"/>
    </row>
    <row r="79" spans="1:18" x14ac:dyDescent="0.2">
      <c r="A79" s="8"/>
      <c r="B79" s="8"/>
      <c r="C79" s="8"/>
      <c r="D79" s="8"/>
      <c r="E79" s="8"/>
    </row>
    <row r="80" spans="1:18" x14ac:dyDescent="0.2">
      <c r="A80" s="8"/>
      <c r="B80" s="8"/>
      <c r="C80" s="8"/>
      <c r="D80" s="8"/>
      <c r="E80" s="8"/>
    </row>
    <row r="81" spans="1:5" x14ac:dyDescent="0.2">
      <c r="A81" s="8"/>
      <c r="B81" s="8"/>
      <c r="C81" s="8"/>
      <c r="D81" s="8"/>
      <c r="E81" s="8"/>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row r="201" spans="1:5" x14ac:dyDescent="0.2">
      <c r="A201" s="6"/>
      <c r="B201" s="6"/>
      <c r="C201" s="6"/>
      <c r="D201" s="6"/>
      <c r="E201" s="6"/>
    </row>
    <row r="202" spans="1:5" x14ac:dyDescent="0.2">
      <c r="A202" s="6"/>
      <c r="B202" s="6"/>
      <c r="C202" s="6"/>
      <c r="D202" s="6"/>
      <c r="E202" s="6"/>
    </row>
    <row r="203" spans="1:5" x14ac:dyDescent="0.2">
      <c r="A203" s="6"/>
      <c r="B203" s="6"/>
      <c r="C203" s="6"/>
      <c r="D203" s="6"/>
      <c r="E203" s="6"/>
    </row>
    <row r="204" spans="1:5" x14ac:dyDescent="0.2">
      <c r="A204" s="6"/>
      <c r="B204" s="6"/>
      <c r="C204" s="6"/>
      <c r="D204" s="6"/>
      <c r="E204" s="6"/>
    </row>
    <row r="205" spans="1:5" x14ac:dyDescent="0.2">
      <c r="A205" s="6"/>
      <c r="B205" s="6"/>
      <c r="C205" s="6"/>
      <c r="D205" s="6"/>
      <c r="E205" s="6"/>
    </row>
    <row r="206" spans="1:5" x14ac:dyDescent="0.2">
      <c r="A206" s="6"/>
      <c r="B206" s="6"/>
      <c r="C206" s="6"/>
      <c r="D206" s="6"/>
      <c r="E206" s="6"/>
    </row>
    <row r="207" spans="1:5" x14ac:dyDescent="0.2">
      <c r="A207" s="6"/>
      <c r="B207" s="6"/>
      <c r="C207" s="6"/>
      <c r="D207" s="6"/>
      <c r="E207" s="6"/>
    </row>
    <row r="208" spans="1:5" x14ac:dyDescent="0.2">
      <c r="A208" s="6"/>
      <c r="B208" s="6"/>
      <c r="C208" s="6"/>
      <c r="D208" s="6"/>
      <c r="E208" s="6"/>
    </row>
    <row r="209" spans="1:5" x14ac:dyDescent="0.2">
      <c r="A209" s="6"/>
      <c r="B209" s="6"/>
      <c r="C209" s="6"/>
      <c r="D209" s="6"/>
      <c r="E209" s="6"/>
    </row>
    <row r="210" spans="1:5" x14ac:dyDescent="0.2">
      <c r="A210" s="6"/>
      <c r="B210" s="6"/>
      <c r="C210" s="6"/>
      <c r="D210" s="6"/>
      <c r="E210" s="6"/>
    </row>
    <row r="211" spans="1:5" x14ac:dyDescent="0.2">
      <c r="A211" s="6"/>
      <c r="B211" s="6"/>
      <c r="C211" s="6"/>
      <c r="D211" s="6"/>
      <c r="E211" s="6"/>
    </row>
    <row r="212" spans="1:5" x14ac:dyDescent="0.2">
      <c r="A212" s="6"/>
      <c r="B212" s="6"/>
      <c r="C212" s="6"/>
      <c r="D212" s="6"/>
      <c r="E212" s="6"/>
    </row>
    <row r="213" spans="1:5" x14ac:dyDescent="0.2">
      <c r="A213" s="6"/>
      <c r="B213" s="6"/>
      <c r="C213" s="6"/>
      <c r="D213" s="6"/>
      <c r="E213" s="6"/>
    </row>
    <row r="214" spans="1:5" x14ac:dyDescent="0.2">
      <c r="A214" s="6"/>
      <c r="B214" s="6"/>
      <c r="C214" s="6"/>
      <c r="D214" s="6"/>
      <c r="E214" s="6"/>
    </row>
    <row r="215" spans="1:5" x14ac:dyDescent="0.2">
      <c r="A215" s="6"/>
      <c r="B215" s="6"/>
      <c r="C215" s="6"/>
      <c r="D215" s="6"/>
      <c r="E215" s="6"/>
    </row>
    <row r="216" spans="1:5" x14ac:dyDescent="0.2">
      <c r="A216" s="6"/>
      <c r="B216" s="6"/>
      <c r="C216" s="6"/>
      <c r="D216" s="6"/>
      <c r="E216" s="6"/>
    </row>
    <row r="217" spans="1:5" x14ac:dyDescent="0.2">
      <c r="A217" s="6"/>
      <c r="B217" s="6"/>
      <c r="C217" s="6"/>
      <c r="D217" s="6"/>
      <c r="E217" s="6"/>
    </row>
    <row r="218" spans="1:5" x14ac:dyDescent="0.2">
      <c r="A218" s="6"/>
      <c r="B218" s="6"/>
      <c r="C218" s="6"/>
      <c r="D218" s="6"/>
      <c r="E218" s="6"/>
    </row>
    <row r="219" spans="1:5" x14ac:dyDescent="0.2">
      <c r="A219" s="6"/>
      <c r="B219" s="6"/>
      <c r="C219" s="6"/>
      <c r="D219" s="6"/>
      <c r="E219" s="6"/>
    </row>
    <row r="220" spans="1:5" x14ac:dyDescent="0.2">
      <c r="A220" s="6"/>
      <c r="B220" s="6"/>
      <c r="C220" s="6"/>
      <c r="D220" s="6"/>
      <c r="E220" s="6"/>
    </row>
    <row r="221" spans="1:5" x14ac:dyDescent="0.2">
      <c r="A221" s="6"/>
      <c r="B221" s="6"/>
      <c r="C221" s="6"/>
      <c r="D221" s="6"/>
      <c r="E221" s="6"/>
    </row>
    <row r="222" spans="1:5" x14ac:dyDescent="0.2">
      <c r="A222" s="6"/>
      <c r="B222" s="6"/>
      <c r="C222" s="6"/>
      <c r="D222" s="6"/>
      <c r="E222" s="6"/>
    </row>
    <row r="223" spans="1:5" x14ac:dyDescent="0.2">
      <c r="A223" s="6"/>
      <c r="B223" s="6"/>
      <c r="C223" s="6"/>
      <c r="D223" s="6"/>
      <c r="E223" s="6"/>
    </row>
    <row r="224" spans="1:5" x14ac:dyDescent="0.2">
      <c r="A224" s="6"/>
      <c r="B224" s="6"/>
      <c r="C224" s="6"/>
      <c r="D224" s="6"/>
      <c r="E224" s="6"/>
    </row>
    <row r="225" spans="1:5" x14ac:dyDescent="0.2">
      <c r="A225" s="6"/>
      <c r="B225" s="6"/>
      <c r="C225" s="6"/>
      <c r="D225" s="6"/>
      <c r="E225" s="6"/>
    </row>
    <row r="226" spans="1:5" x14ac:dyDescent="0.2">
      <c r="A226" s="6"/>
      <c r="B226" s="6"/>
      <c r="C226" s="6"/>
      <c r="D226" s="6"/>
      <c r="E226" s="6"/>
    </row>
    <row r="227" spans="1:5" x14ac:dyDescent="0.2">
      <c r="A227" s="6"/>
      <c r="B227" s="6"/>
      <c r="C227" s="6"/>
      <c r="D227" s="6"/>
      <c r="E227" s="6"/>
    </row>
    <row r="228" spans="1:5" x14ac:dyDescent="0.2">
      <c r="A228" s="6"/>
      <c r="B228" s="6"/>
      <c r="C228" s="6"/>
      <c r="D228" s="6"/>
      <c r="E228" s="6"/>
    </row>
    <row r="229" spans="1:5" x14ac:dyDescent="0.2">
      <c r="A229" s="6"/>
      <c r="B229" s="6"/>
      <c r="C229" s="6"/>
      <c r="D229" s="6"/>
      <c r="E229" s="6"/>
    </row>
    <row r="230" spans="1:5" x14ac:dyDescent="0.2">
      <c r="A230" s="6"/>
      <c r="B230" s="6"/>
      <c r="C230" s="6"/>
      <c r="D230" s="6"/>
      <c r="E230" s="6"/>
    </row>
    <row r="231" spans="1:5" x14ac:dyDescent="0.2">
      <c r="A231" s="6"/>
      <c r="B231" s="6"/>
      <c r="C231" s="6"/>
      <c r="D231" s="6"/>
      <c r="E231" s="6"/>
    </row>
    <row r="232" spans="1:5" x14ac:dyDescent="0.2">
      <c r="A232" s="6"/>
      <c r="B232" s="6"/>
      <c r="C232" s="6"/>
      <c r="D232" s="6"/>
      <c r="E232" s="6"/>
    </row>
    <row r="233" spans="1:5" x14ac:dyDescent="0.2">
      <c r="A233" s="6"/>
      <c r="B233" s="6"/>
      <c r="C233" s="6"/>
      <c r="D233" s="6"/>
      <c r="E233" s="6"/>
    </row>
    <row r="234" spans="1:5" x14ac:dyDescent="0.2">
      <c r="A234" s="6"/>
      <c r="B234" s="6"/>
      <c r="C234" s="6"/>
      <c r="D234" s="6"/>
      <c r="E234" s="6"/>
    </row>
    <row r="235" spans="1:5" x14ac:dyDescent="0.2">
      <c r="A235" s="6"/>
      <c r="B235" s="6"/>
      <c r="C235" s="6"/>
      <c r="D235" s="6"/>
      <c r="E235" s="6"/>
    </row>
    <row r="236" spans="1:5" x14ac:dyDescent="0.2">
      <c r="A236" s="6"/>
      <c r="B236" s="6"/>
      <c r="C236" s="6"/>
      <c r="D236" s="6"/>
      <c r="E236" s="6"/>
    </row>
    <row r="237" spans="1:5" x14ac:dyDescent="0.2">
      <c r="A237" s="6"/>
      <c r="B237" s="6"/>
      <c r="C237" s="6"/>
      <c r="D237" s="6"/>
      <c r="E237" s="6"/>
    </row>
    <row r="238" spans="1:5" x14ac:dyDescent="0.2">
      <c r="A238" s="6"/>
      <c r="B238" s="6"/>
      <c r="C238" s="6"/>
      <c r="D238" s="6"/>
      <c r="E238" s="6"/>
    </row>
    <row r="239" spans="1:5" x14ac:dyDescent="0.2">
      <c r="A239" s="6"/>
      <c r="B239" s="6"/>
      <c r="C239" s="6"/>
      <c r="D239" s="6"/>
      <c r="E239" s="6"/>
    </row>
    <row r="240" spans="1:5" x14ac:dyDescent="0.2">
      <c r="A240" s="6"/>
      <c r="B240" s="6"/>
      <c r="C240" s="6"/>
      <c r="D240" s="6"/>
      <c r="E240" s="6"/>
    </row>
    <row r="241" spans="1:5" x14ac:dyDescent="0.2">
      <c r="A241" s="6"/>
      <c r="B241" s="6"/>
      <c r="C241" s="6"/>
      <c r="D241" s="6"/>
      <c r="E241" s="6"/>
    </row>
    <row r="242" spans="1:5" x14ac:dyDescent="0.2">
      <c r="A242" s="6"/>
      <c r="B242" s="6"/>
      <c r="C242" s="6"/>
      <c r="D242" s="6"/>
      <c r="E242" s="6"/>
    </row>
    <row r="243" spans="1:5" x14ac:dyDescent="0.2">
      <c r="A243" s="6"/>
      <c r="B243" s="6"/>
      <c r="C243" s="6"/>
      <c r="D243" s="6"/>
      <c r="E243" s="6"/>
    </row>
    <row r="244" spans="1:5" x14ac:dyDescent="0.2">
      <c r="A244" s="6"/>
      <c r="B244" s="6"/>
      <c r="C244" s="6"/>
      <c r="D244" s="6"/>
      <c r="E244" s="6"/>
    </row>
    <row r="245" spans="1:5" x14ac:dyDescent="0.2">
      <c r="A245" s="6"/>
      <c r="B245" s="6"/>
      <c r="C245" s="6"/>
      <c r="D245" s="6"/>
      <c r="E245" s="6"/>
    </row>
    <row r="246" spans="1:5" x14ac:dyDescent="0.2">
      <c r="A246" s="6"/>
      <c r="B246" s="6"/>
      <c r="C246" s="6"/>
      <c r="D246" s="6"/>
      <c r="E246" s="6"/>
    </row>
    <row r="247" spans="1:5" x14ac:dyDescent="0.2">
      <c r="A247" s="6"/>
      <c r="B247" s="6"/>
      <c r="C247" s="6"/>
      <c r="D247" s="6"/>
      <c r="E247" s="6"/>
    </row>
    <row r="248" spans="1:5" x14ac:dyDescent="0.2">
      <c r="A248" s="6"/>
      <c r="B248" s="6"/>
      <c r="C248" s="6"/>
      <c r="D248" s="6"/>
      <c r="E248" s="6"/>
    </row>
    <row r="249" spans="1:5" x14ac:dyDescent="0.2">
      <c r="A249" s="6"/>
      <c r="B249" s="6"/>
      <c r="C249" s="6"/>
      <c r="D249" s="6"/>
      <c r="E249" s="6"/>
    </row>
    <row r="250" spans="1:5" x14ac:dyDescent="0.2">
      <c r="A250" s="6"/>
      <c r="B250" s="6"/>
      <c r="C250" s="6"/>
      <c r="D250" s="6"/>
      <c r="E250" s="6"/>
    </row>
    <row r="251" spans="1:5" x14ac:dyDescent="0.2">
      <c r="A251" s="6"/>
      <c r="B251" s="6"/>
      <c r="C251" s="6"/>
      <c r="D251" s="6"/>
      <c r="E251" s="6"/>
    </row>
    <row r="252" spans="1:5" x14ac:dyDescent="0.2">
      <c r="A252" s="6"/>
      <c r="B252" s="6"/>
      <c r="C252" s="6"/>
      <c r="D252" s="6"/>
      <c r="E252" s="6"/>
    </row>
    <row r="253" spans="1:5" x14ac:dyDescent="0.2">
      <c r="A253" s="6"/>
      <c r="B253" s="6"/>
      <c r="C253" s="6"/>
      <c r="D253" s="6"/>
      <c r="E253" s="6"/>
    </row>
    <row r="254" spans="1:5" x14ac:dyDescent="0.2">
      <c r="A254" s="6"/>
      <c r="B254" s="6"/>
      <c r="C254" s="6"/>
      <c r="D254" s="6"/>
      <c r="E254" s="6"/>
    </row>
    <row r="255" spans="1:5" x14ac:dyDescent="0.2">
      <c r="A255" s="6"/>
      <c r="B255" s="6"/>
      <c r="C255" s="6"/>
      <c r="D255" s="6"/>
      <c r="E255" s="6"/>
    </row>
    <row r="256" spans="1:5" x14ac:dyDescent="0.2">
      <c r="A256" s="6"/>
      <c r="B256" s="6"/>
      <c r="C256" s="6"/>
      <c r="D256" s="6"/>
      <c r="E256" s="6"/>
    </row>
    <row r="257" spans="1:5" x14ac:dyDescent="0.2">
      <c r="A257" s="6"/>
      <c r="B257" s="6"/>
      <c r="C257" s="6"/>
      <c r="D257" s="6"/>
      <c r="E257" s="6"/>
    </row>
    <row r="258" spans="1:5" x14ac:dyDescent="0.2">
      <c r="A258" s="6"/>
      <c r="B258" s="6"/>
      <c r="C258" s="6"/>
      <c r="D258" s="6"/>
      <c r="E258" s="6"/>
    </row>
    <row r="259" spans="1:5" x14ac:dyDescent="0.2">
      <c r="A259" s="6"/>
      <c r="B259" s="6"/>
      <c r="C259" s="6"/>
      <c r="D259" s="6"/>
      <c r="E259" s="6"/>
    </row>
    <row r="260" spans="1:5" x14ac:dyDescent="0.2">
      <c r="A260" s="6"/>
      <c r="B260" s="6"/>
      <c r="C260" s="6"/>
      <c r="D260" s="6"/>
      <c r="E260" s="6"/>
    </row>
    <row r="261" spans="1:5" x14ac:dyDescent="0.2">
      <c r="A261" s="6"/>
      <c r="B261" s="6"/>
      <c r="C261" s="6"/>
      <c r="D261" s="6"/>
      <c r="E261" s="6"/>
    </row>
    <row r="262" spans="1:5" x14ac:dyDescent="0.2">
      <c r="A262" s="6"/>
      <c r="B262" s="6"/>
      <c r="C262" s="6"/>
      <c r="D262" s="6"/>
      <c r="E262" s="6"/>
    </row>
    <row r="263" spans="1:5" x14ac:dyDescent="0.2">
      <c r="A263" s="6"/>
      <c r="B263" s="6"/>
      <c r="C263" s="6"/>
      <c r="D263" s="6"/>
      <c r="E263" s="6"/>
    </row>
    <row r="264" spans="1:5" x14ac:dyDescent="0.2">
      <c r="A264" s="6"/>
      <c r="B264" s="6"/>
      <c r="C264" s="6"/>
      <c r="D264" s="6"/>
      <c r="E264" s="6"/>
    </row>
    <row r="265" spans="1:5" x14ac:dyDescent="0.2">
      <c r="A265" s="6"/>
      <c r="B265" s="6"/>
      <c r="C265" s="6"/>
      <c r="D265" s="6"/>
      <c r="E265" s="6"/>
    </row>
    <row r="266" spans="1:5" x14ac:dyDescent="0.2">
      <c r="A266" s="6"/>
      <c r="B266" s="6"/>
      <c r="C266" s="6"/>
      <c r="D266" s="6"/>
      <c r="E266" s="6"/>
    </row>
    <row r="267" spans="1:5" x14ac:dyDescent="0.2">
      <c r="A267" s="6"/>
      <c r="B267" s="6"/>
      <c r="C267" s="6"/>
      <c r="D267" s="6"/>
      <c r="E267" s="6"/>
    </row>
    <row r="268" spans="1:5" x14ac:dyDescent="0.2">
      <c r="A268" s="6"/>
      <c r="B268" s="6"/>
      <c r="C268" s="6"/>
      <c r="D268" s="6"/>
      <c r="E268" s="6"/>
    </row>
    <row r="269" spans="1:5" x14ac:dyDescent="0.2">
      <c r="A269" s="6"/>
      <c r="B269" s="6"/>
      <c r="C269" s="6"/>
      <c r="D269" s="6"/>
      <c r="E269" s="6"/>
    </row>
    <row r="270" spans="1:5" x14ac:dyDescent="0.2">
      <c r="A270" s="6"/>
      <c r="B270" s="6"/>
      <c r="C270" s="6"/>
      <c r="D270" s="6"/>
      <c r="E270" s="6"/>
    </row>
    <row r="271" spans="1:5" x14ac:dyDescent="0.2">
      <c r="A271" s="6"/>
      <c r="B271" s="6"/>
      <c r="C271" s="6"/>
      <c r="D271" s="6"/>
      <c r="E271" s="6"/>
    </row>
    <row r="272" spans="1:5" x14ac:dyDescent="0.2">
      <c r="A272" s="6"/>
      <c r="B272" s="6"/>
      <c r="C272" s="6"/>
      <c r="D272" s="6"/>
      <c r="E272" s="6"/>
    </row>
    <row r="273" spans="1:5" x14ac:dyDescent="0.2">
      <c r="A273" s="6"/>
      <c r="B273" s="6"/>
      <c r="C273" s="6"/>
      <c r="D273" s="6"/>
      <c r="E273" s="6"/>
    </row>
    <row r="274" spans="1:5" x14ac:dyDescent="0.2">
      <c r="A274" s="6"/>
      <c r="B274" s="6"/>
      <c r="C274" s="6"/>
      <c r="D274" s="6"/>
      <c r="E274" s="6"/>
    </row>
    <row r="275" spans="1:5" x14ac:dyDescent="0.2">
      <c r="A275" s="6"/>
      <c r="B275" s="6"/>
      <c r="C275" s="6"/>
      <c r="D275" s="6"/>
      <c r="E275" s="6"/>
    </row>
    <row r="276" spans="1:5" x14ac:dyDescent="0.2">
      <c r="A276" s="6"/>
      <c r="B276" s="6"/>
      <c r="C276" s="6"/>
      <c r="D276" s="6"/>
      <c r="E276" s="6"/>
    </row>
    <row r="277" spans="1:5" x14ac:dyDescent="0.2">
      <c r="A277" s="6"/>
      <c r="B277" s="6"/>
      <c r="C277" s="6"/>
      <c r="D277" s="6"/>
      <c r="E277" s="6"/>
    </row>
    <row r="278" spans="1:5" x14ac:dyDescent="0.2">
      <c r="A278" s="6"/>
      <c r="B278" s="6"/>
      <c r="C278" s="6"/>
      <c r="D278" s="6"/>
      <c r="E278" s="6"/>
    </row>
    <row r="279" spans="1:5" x14ac:dyDescent="0.2">
      <c r="A279" s="6"/>
      <c r="B279" s="6"/>
      <c r="C279" s="6"/>
      <c r="D279" s="6"/>
      <c r="E279" s="6"/>
    </row>
    <row r="280" spans="1:5" x14ac:dyDescent="0.2">
      <c r="A280" s="6"/>
      <c r="B280" s="6"/>
      <c r="C280" s="6"/>
      <c r="D280" s="6"/>
      <c r="E280" s="6"/>
    </row>
    <row r="281" spans="1:5" x14ac:dyDescent="0.2">
      <c r="A281" s="6"/>
      <c r="B281" s="6"/>
      <c r="C281" s="6"/>
      <c r="D281" s="6"/>
      <c r="E281" s="6"/>
    </row>
    <row r="282" spans="1:5" x14ac:dyDescent="0.2">
      <c r="A282" s="6"/>
      <c r="B282" s="6"/>
      <c r="C282" s="6"/>
      <c r="D282" s="6"/>
      <c r="E282" s="6"/>
    </row>
    <row r="283" spans="1:5" x14ac:dyDescent="0.2">
      <c r="A283" s="6"/>
      <c r="B283" s="6"/>
      <c r="C283" s="6"/>
      <c r="D283" s="6"/>
      <c r="E283" s="6"/>
    </row>
    <row r="284" spans="1:5" x14ac:dyDescent="0.2">
      <c r="A284" s="6"/>
      <c r="B284" s="6"/>
      <c r="C284" s="6"/>
      <c r="D284" s="6"/>
      <c r="E284" s="6"/>
    </row>
    <row r="285" spans="1:5" x14ac:dyDescent="0.2">
      <c r="A285" s="6"/>
      <c r="B285" s="6"/>
      <c r="C285" s="6"/>
      <c r="D285" s="6"/>
      <c r="E285" s="6"/>
    </row>
    <row r="286" spans="1:5" x14ac:dyDescent="0.2">
      <c r="A286" s="6"/>
      <c r="B286" s="6"/>
      <c r="C286" s="6"/>
      <c r="D286" s="6"/>
      <c r="E286" s="6"/>
    </row>
    <row r="287" spans="1:5" x14ac:dyDescent="0.2">
      <c r="A287" s="6"/>
      <c r="B287" s="6"/>
      <c r="C287" s="6"/>
      <c r="D287" s="6"/>
      <c r="E287" s="6"/>
    </row>
    <row r="288" spans="1:5" x14ac:dyDescent="0.2">
      <c r="A288" s="6"/>
      <c r="B288" s="6"/>
      <c r="C288" s="6"/>
      <c r="D288" s="6"/>
      <c r="E288" s="6"/>
    </row>
    <row r="289" spans="1:5" x14ac:dyDescent="0.2">
      <c r="A289" s="6"/>
      <c r="B289" s="6"/>
      <c r="C289" s="6"/>
      <c r="D289" s="6"/>
      <c r="E289" s="6"/>
    </row>
    <row r="290" spans="1:5" x14ac:dyDescent="0.2">
      <c r="A290" s="6"/>
      <c r="B290" s="6"/>
      <c r="C290" s="6"/>
      <c r="D290" s="6"/>
      <c r="E290" s="6"/>
    </row>
    <row r="291" spans="1:5" x14ac:dyDescent="0.2">
      <c r="A291" s="6"/>
      <c r="B291" s="6"/>
      <c r="C291" s="6"/>
      <c r="D291" s="6"/>
      <c r="E291" s="6"/>
    </row>
    <row r="292" spans="1:5" x14ac:dyDescent="0.2">
      <c r="A292" s="6"/>
      <c r="B292" s="6"/>
      <c r="C292" s="6"/>
      <c r="D292" s="6"/>
      <c r="E292" s="6"/>
    </row>
    <row r="293" spans="1:5" x14ac:dyDescent="0.2">
      <c r="A293" s="6"/>
      <c r="B293" s="6"/>
      <c r="C293" s="6"/>
      <c r="D293" s="6"/>
      <c r="E293" s="6"/>
    </row>
    <row r="294" spans="1:5" x14ac:dyDescent="0.2">
      <c r="A294" s="6"/>
      <c r="B294" s="6"/>
      <c r="C294" s="6"/>
      <c r="D294" s="6"/>
      <c r="E294" s="6"/>
    </row>
    <row r="295" spans="1:5" x14ac:dyDescent="0.2">
      <c r="A295" s="6"/>
      <c r="B295" s="6"/>
      <c r="C295" s="6"/>
      <c r="D295" s="6"/>
      <c r="E295" s="6"/>
    </row>
    <row r="296" spans="1:5" x14ac:dyDescent="0.2">
      <c r="A296" s="6"/>
      <c r="B296" s="6"/>
      <c r="C296" s="6"/>
      <c r="D296" s="6"/>
      <c r="E296" s="6"/>
    </row>
    <row r="297" spans="1:5" x14ac:dyDescent="0.2">
      <c r="A297" s="6"/>
      <c r="B297" s="6"/>
      <c r="C297" s="6"/>
      <c r="D297" s="6"/>
      <c r="E297" s="6"/>
    </row>
    <row r="298" spans="1:5" x14ac:dyDescent="0.2">
      <c r="A298" s="6"/>
      <c r="B298" s="6"/>
      <c r="C298" s="6"/>
      <c r="D298" s="6"/>
      <c r="E298" s="6"/>
    </row>
    <row r="299" spans="1:5" x14ac:dyDescent="0.2">
      <c r="A299" s="6"/>
      <c r="B299" s="6"/>
      <c r="C299" s="6"/>
      <c r="D299" s="6"/>
      <c r="E299" s="6"/>
    </row>
    <row r="300" spans="1:5" x14ac:dyDescent="0.2">
      <c r="A300" s="6"/>
      <c r="B300" s="6"/>
      <c r="C300" s="6"/>
      <c r="D300" s="6"/>
      <c r="E300" s="6"/>
    </row>
    <row r="301" spans="1:5" x14ac:dyDescent="0.2">
      <c r="A301" s="6"/>
      <c r="B301" s="6"/>
      <c r="C301" s="6"/>
      <c r="D301" s="6"/>
      <c r="E301" s="6"/>
    </row>
    <row r="302" spans="1:5" x14ac:dyDescent="0.2">
      <c r="A302" s="6"/>
      <c r="B302" s="6"/>
      <c r="C302" s="6"/>
      <c r="D302" s="6"/>
      <c r="E302" s="6"/>
    </row>
    <row r="303" spans="1:5" x14ac:dyDescent="0.2">
      <c r="A303" s="6"/>
      <c r="B303" s="6"/>
      <c r="C303" s="6"/>
      <c r="D303" s="6"/>
      <c r="E303" s="6"/>
    </row>
    <row r="304" spans="1:5" x14ac:dyDescent="0.2">
      <c r="A304" s="6"/>
      <c r="B304" s="6"/>
      <c r="C304" s="6"/>
      <c r="D304" s="6"/>
      <c r="E304" s="6"/>
    </row>
    <row r="305" spans="1:5" x14ac:dyDescent="0.2">
      <c r="A305" s="6"/>
      <c r="B305" s="6"/>
      <c r="C305" s="6"/>
      <c r="D305" s="6"/>
      <c r="E305" s="6"/>
    </row>
    <row r="306" spans="1:5" x14ac:dyDescent="0.2">
      <c r="A306" s="6"/>
      <c r="B306" s="6"/>
      <c r="C306" s="6"/>
      <c r="D306" s="6"/>
      <c r="E306" s="6"/>
    </row>
    <row r="307" spans="1:5" x14ac:dyDescent="0.2">
      <c r="A307" s="6"/>
      <c r="B307" s="6"/>
      <c r="C307" s="6"/>
      <c r="D307" s="6"/>
      <c r="E307" s="6"/>
    </row>
    <row r="308" spans="1:5" x14ac:dyDescent="0.2">
      <c r="A308" s="6"/>
      <c r="B308" s="6"/>
      <c r="C308" s="6"/>
      <c r="D308" s="6"/>
      <c r="E308" s="6"/>
    </row>
    <row r="309" spans="1:5" x14ac:dyDescent="0.2">
      <c r="A309" s="6"/>
      <c r="B309" s="6"/>
      <c r="C309" s="6"/>
      <c r="D309" s="6"/>
      <c r="E309" s="6"/>
    </row>
    <row r="310" spans="1:5" x14ac:dyDescent="0.2">
      <c r="A310" s="6"/>
      <c r="B310" s="6"/>
      <c r="C310" s="6"/>
      <c r="D310" s="6"/>
      <c r="E310" s="6"/>
    </row>
    <row r="311" spans="1:5" x14ac:dyDescent="0.2">
      <c r="A311" s="6"/>
      <c r="B311" s="6"/>
      <c r="C311" s="6"/>
      <c r="D311" s="6"/>
      <c r="E311" s="6"/>
    </row>
    <row r="312" spans="1:5" x14ac:dyDescent="0.2">
      <c r="A312" s="6"/>
      <c r="B312" s="6"/>
      <c r="C312" s="6"/>
      <c r="D312" s="6"/>
      <c r="E312" s="6"/>
    </row>
    <row r="313" spans="1:5" x14ac:dyDescent="0.2">
      <c r="A313" s="6"/>
      <c r="B313" s="6"/>
      <c r="C313" s="6"/>
      <c r="D313" s="6"/>
      <c r="E313" s="6"/>
    </row>
    <row r="314" spans="1:5" x14ac:dyDescent="0.2">
      <c r="A314" s="6"/>
      <c r="B314" s="6"/>
      <c r="C314" s="6"/>
      <c r="D314" s="6"/>
      <c r="E314" s="6"/>
    </row>
    <row r="315" spans="1:5" x14ac:dyDescent="0.2">
      <c r="A315" s="6"/>
      <c r="B315" s="6"/>
      <c r="C315" s="6"/>
      <c r="D315" s="6"/>
      <c r="E315" s="6"/>
    </row>
    <row r="316" spans="1:5" x14ac:dyDescent="0.2">
      <c r="A316" s="6"/>
      <c r="B316" s="6"/>
      <c r="C316" s="6"/>
      <c r="D316" s="6"/>
      <c r="E316" s="6"/>
    </row>
    <row r="317" spans="1:5" x14ac:dyDescent="0.2">
      <c r="A317" s="6"/>
      <c r="B317" s="6"/>
      <c r="C317" s="6"/>
      <c r="D317" s="6"/>
      <c r="E317" s="6"/>
    </row>
    <row r="318" spans="1:5" x14ac:dyDescent="0.2">
      <c r="A318" s="6"/>
      <c r="B318" s="6"/>
      <c r="C318" s="6"/>
      <c r="D318" s="6"/>
      <c r="E318" s="6"/>
    </row>
    <row r="319" spans="1:5" x14ac:dyDescent="0.2">
      <c r="A319" s="6"/>
      <c r="B319" s="6"/>
      <c r="C319" s="6"/>
      <c r="D319" s="6"/>
      <c r="E319" s="6"/>
    </row>
    <row r="320" spans="1:5" x14ac:dyDescent="0.2">
      <c r="A320" s="6"/>
      <c r="B320" s="6"/>
      <c r="C320" s="6"/>
      <c r="D320" s="6"/>
      <c r="E320" s="6"/>
    </row>
    <row r="321" spans="1:5" x14ac:dyDescent="0.2">
      <c r="A321" s="6"/>
      <c r="B321" s="6"/>
      <c r="C321" s="6"/>
      <c r="D321" s="6"/>
      <c r="E321" s="6"/>
    </row>
    <row r="322" spans="1:5" x14ac:dyDescent="0.2">
      <c r="A322" s="6"/>
      <c r="B322" s="6"/>
      <c r="C322" s="6"/>
      <c r="D322" s="6"/>
      <c r="E322" s="6"/>
    </row>
    <row r="323" spans="1:5" x14ac:dyDescent="0.2">
      <c r="A323" s="6"/>
      <c r="B323" s="6"/>
      <c r="C323" s="6"/>
      <c r="D323" s="6"/>
      <c r="E323" s="6"/>
    </row>
    <row r="324" spans="1:5" x14ac:dyDescent="0.2">
      <c r="A324" s="6"/>
      <c r="B324" s="6"/>
      <c r="C324" s="6"/>
      <c r="D324" s="6"/>
      <c r="E324" s="6"/>
    </row>
    <row r="325" spans="1:5" x14ac:dyDescent="0.2">
      <c r="A325" s="6"/>
      <c r="B325" s="6"/>
      <c r="C325" s="6"/>
      <c r="D325" s="6"/>
      <c r="E325" s="6"/>
    </row>
    <row r="326" spans="1:5" x14ac:dyDescent="0.2">
      <c r="A326" s="6"/>
      <c r="B326" s="6"/>
      <c r="C326" s="6"/>
      <c r="D326" s="6"/>
      <c r="E326" s="6"/>
    </row>
    <row r="327" spans="1:5" x14ac:dyDescent="0.2">
      <c r="A327" s="6"/>
      <c r="B327" s="6"/>
      <c r="C327" s="6"/>
      <c r="D327" s="6"/>
      <c r="E327" s="6"/>
    </row>
    <row r="328" spans="1:5" x14ac:dyDescent="0.2">
      <c r="A328" s="6"/>
      <c r="B328" s="6"/>
      <c r="C328" s="6"/>
      <c r="D328" s="6"/>
      <c r="E328" s="6"/>
    </row>
    <row r="329" spans="1:5" x14ac:dyDescent="0.2">
      <c r="A329" s="6"/>
      <c r="B329" s="6"/>
      <c r="C329" s="6"/>
      <c r="D329" s="6"/>
      <c r="E329" s="6"/>
    </row>
    <row r="330" spans="1:5" x14ac:dyDescent="0.2">
      <c r="A330" s="6"/>
      <c r="B330" s="6"/>
      <c r="C330" s="6"/>
      <c r="D330" s="6"/>
      <c r="E330" s="6"/>
    </row>
    <row r="331" spans="1:5" x14ac:dyDescent="0.2">
      <c r="A331" s="6"/>
      <c r="B331" s="6"/>
      <c r="C331" s="6"/>
      <c r="D331" s="6"/>
      <c r="E331" s="6"/>
    </row>
    <row r="332" spans="1:5" x14ac:dyDescent="0.2">
      <c r="A332" s="6"/>
      <c r="B332" s="6"/>
      <c r="C332" s="6"/>
      <c r="D332" s="6"/>
      <c r="E332" s="6"/>
    </row>
    <row r="333" spans="1:5" x14ac:dyDescent="0.2">
      <c r="A333" s="6"/>
      <c r="B333" s="6"/>
      <c r="C333" s="6"/>
      <c r="D333" s="6"/>
      <c r="E333" s="6"/>
    </row>
    <row r="334" spans="1:5" x14ac:dyDescent="0.2">
      <c r="A334" s="6"/>
      <c r="B334" s="6"/>
      <c r="C334" s="6"/>
      <c r="D334" s="6"/>
      <c r="E334" s="6"/>
    </row>
    <row r="335" spans="1:5" x14ac:dyDescent="0.2">
      <c r="A335" s="6"/>
      <c r="B335" s="6"/>
      <c r="C335" s="6"/>
      <c r="D335" s="6"/>
      <c r="E335" s="6"/>
    </row>
    <row r="336" spans="1:5" x14ac:dyDescent="0.2">
      <c r="A336" s="6"/>
      <c r="B336" s="6"/>
      <c r="C336" s="6"/>
      <c r="D336" s="6"/>
      <c r="E336" s="6"/>
    </row>
    <row r="337" spans="1:5" x14ac:dyDescent="0.2">
      <c r="A337" s="6"/>
      <c r="B337" s="6"/>
      <c r="C337" s="6"/>
      <c r="D337" s="6"/>
      <c r="E337" s="6"/>
    </row>
    <row r="338" spans="1:5" x14ac:dyDescent="0.2">
      <c r="A338" s="6"/>
      <c r="B338" s="6"/>
      <c r="C338" s="6"/>
      <c r="D338" s="6"/>
      <c r="E338" s="6"/>
    </row>
    <row r="339" spans="1:5" x14ac:dyDescent="0.2">
      <c r="A339" s="6"/>
      <c r="B339" s="6"/>
      <c r="C339" s="6"/>
      <c r="D339" s="6"/>
      <c r="E339" s="6"/>
    </row>
    <row r="340" spans="1:5" x14ac:dyDescent="0.2">
      <c r="A340" s="6"/>
      <c r="B340" s="6"/>
      <c r="C340" s="6"/>
      <c r="D340" s="6"/>
      <c r="E340" s="6"/>
    </row>
    <row r="341" spans="1:5" x14ac:dyDescent="0.2">
      <c r="A341" s="6"/>
      <c r="B341" s="6"/>
      <c r="C341" s="6"/>
      <c r="D341" s="6"/>
      <c r="E341" s="6"/>
    </row>
    <row r="342" spans="1:5" x14ac:dyDescent="0.2">
      <c r="A342" s="6"/>
      <c r="B342" s="6"/>
      <c r="C342" s="6"/>
      <c r="D342" s="6"/>
      <c r="E342" s="6"/>
    </row>
    <row r="343" spans="1:5" x14ac:dyDescent="0.2">
      <c r="A343" s="6"/>
      <c r="B343" s="6"/>
      <c r="C343" s="6"/>
      <c r="D343" s="6"/>
      <c r="E343" s="6"/>
    </row>
    <row r="344" spans="1:5" x14ac:dyDescent="0.2">
      <c r="A344" s="6"/>
      <c r="B344" s="6"/>
      <c r="C344" s="6"/>
      <c r="D344" s="6"/>
      <c r="E344" s="6"/>
    </row>
    <row r="345" spans="1:5" x14ac:dyDescent="0.2">
      <c r="A345" s="6"/>
      <c r="B345" s="6"/>
      <c r="C345" s="6"/>
      <c r="D345" s="6"/>
      <c r="E345" s="6"/>
    </row>
    <row r="346" spans="1:5" x14ac:dyDescent="0.2">
      <c r="A346" s="6"/>
      <c r="B346" s="6"/>
      <c r="C346" s="6"/>
      <c r="D346" s="6"/>
      <c r="E346" s="6"/>
    </row>
    <row r="347" spans="1:5" x14ac:dyDescent="0.2">
      <c r="A347" s="6"/>
      <c r="B347" s="6"/>
      <c r="C347" s="6"/>
      <c r="D347" s="6"/>
      <c r="E347" s="6"/>
    </row>
    <row r="348" spans="1:5" x14ac:dyDescent="0.2">
      <c r="A348" s="6"/>
      <c r="B348" s="6"/>
      <c r="C348" s="6"/>
      <c r="D348" s="6"/>
      <c r="E348" s="6"/>
    </row>
    <row r="349" spans="1:5" x14ac:dyDescent="0.2">
      <c r="A349" s="6"/>
      <c r="B349" s="6"/>
      <c r="C349" s="6"/>
      <c r="D349" s="6"/>
      <c r="E349" s="6"/>
    </row>
    <row r="350" spans="1:5" x14ac:dyDescent="0.2">
      <c r="A350" s="6"/>
      <c r="B350" s="6"/>
      <c r="C350" s="6"/>
      <c r="D350" s="6"/>
      <c r="E350" s="6"/>
    </row>
    <row r="351" spans="1:5" x14ac:dyDescent="0.2">
      <c r="A351" s="6"/>
      <c r="B351" s="6"/>
      <c r="C351" s="6"/>
      <c r="D351" s="6"/>
      <c r="E351" s="6"/>
    </row>
    <row r="352" spans="1:5" x14ac:dyDescent="0.2">
      <c r="A352" s="6"/>
      <c r="B352" s="6"/>
      <c r="C352" s="6"/>
      <c r="D352" s="6"/>
      <c r="E352" s="6"/>
    </row>
    <row r="353" spans="1:5" x14ac:dyDescent="0.2">
      <c r="A353" s="6"/>
      <c r="B353" s="6"/>
      <c r="C353" s="6"/>
      <c r="D353" s="6"/>
      <c r="E353" s="6"/>
    </row>
    <row r="354" spans="1:5" x14ac:dyDescent="0.2">
      <c r="A354" s="6"/>
      <c r="B354" s="6"/>
      <c r="C354" s="6"/>
      <c r="D354" s="6"/>
      <c r="E354" s="6"/>
    </row>
    <row r="355" spans="1:5" x14ac:dyDescent="0.2">
      <c r="A355" s="6"/>
      <c r="B355" s="6"/>
      <c r="C355" s="6"/>
      <c r="D355" s="6"/>
      <c r="E355" s="6"/>
    </row>
    <row r="356" spans="1:5" x14ac:dyDescent="0.2">
      <c r="A356" s="6"/>
      <c r="B356" s="6"/>
      <c r="C356" s="6"/>
      <c r="D356" s="6"/>
      <c r="E356" s="6"/>
    </row>
    <row r="357" spans="1:5" x14ac:dyDescent="0.2">
      <c r="A357" s="6"/>
      <c r="B357" s="6"/>
      <c r="C357" s="6"/>
      <c r="D357" s="6"/>
      <c r="E357" s="6"/>
    </row>
    <row r="358" spans="1:5" x14ac:dyDescent="0.2">
      <c r="A358" s="6"/>
      <c r="B358" s="6"/>
      <c r="C358" s="6"/>
      <c r="D358" s="6"/>
      <c r="E358" s="6"/>
    </row>
    <row r="359" spans="1:5" x14ac:dyDescent="0.2">
      <c r="A359" s="6"/>
      <c r="B359" s="6"/>
      <c r="C359" s="6"/>
      <c r="D359" s="6"/>
      <c r="E359" s="6"/>
    </row>
    <row r="360" spans="1:5" x14ac:dyDescent="0.2">
      <c r="A360" s="6"/>
      <c r="B360" s="6"/>
      <c r="C360" s="6"/>
      <c r="D360" s="6"/>
      <c r="E360" s="6"/>
    </row>
    <row r="361" spans="1:5" x14ac:dyDescent="0.2">
      <c r="A361" s="6"/>
      <c r="B361" s="6"/>
      <c r="C361" s="6"/>
      <c r="D361" s="6"/>
      <c r="E361" s="6"/>
    </row>
    <row r="362" spans="1:5" x14ac:dyDescent="0.2">
      <c r="A362" s="6"/>
      <c r="B362" s="6"/>
      <c r="C362" s="6"/>
      <c r="D362" s="6"/>
      <c r="E362" s="6"/>
    </row>
    <row r="363" spans="1:5" x14ac:dyDescent="0.2">
      <c r="A363" s="6"/>
      <c r="B363" s="6"/>
      <c r="C363" s="6"/>
      <c r="D363" s="6"/>
      <c r="E363" s="6"/>
    </row>
    <row r="364" spans="1:5" x14ac:dyDescent="0.2">
      <c r="A364" s="6"/>
      <c r="B364" s="6"/>
      <c r="C364" s="6"/>
      <c r="D364" s="6"/>
      <c r="E364" s="6"/>
    </row>
    <row r="365" spans="1:5" x14ac:dyDescent="0.2">
      <c r="A365" s="6"/>
      <c r="B365" s="6"/>
      <c r="C365" s="6"/>
      <c r="D365" s="6"/>
      <c r="E365" s="6"/>
    </row>
    <row r="366" spans="1:5" x14ac:dyDescent="0.2">
      <c r="A366" s="6"/>
      <c r="B366" s="6"/>
      <c r="C366" s="6"/>
      <c r="D366" s="6"/>
      <c r="E366" s="6"/>
    </row>
    <row r="367" spans="1:5" x14ac:dyDescent="0.2">
      <c r="A367" s="6"/>
      <c r="B367" s="6"/>
      <c r="C367" s="6"/>
      <c r="D367" s="6"/>
      <c r="E367" s="6"/>
    </row>
    <row r="368" spans="1:5" x14ac:dyDescent="0.2">
      <c r="A368" s="6"/>
      <c r="B368" s="6"/>
      <c r="C368" s="6"/>
      <c r="D368" s="6"/>
      <c r="E368" s="6"/>
    </row>
    <row r="369" spans="1:5" x14ac:dyDescent="0.2">
      <c r="A369" s="6"/>
      <c r="B369" s="6"/>
      <c r="C369" s="6"/>
      <c r="D369" s="6"/>
      <c r="E369" s="6"/>
    </row>
    <row r="370" spans="1:5" x14ac:dyDescent="0.2">
      <c r="A370" s="6"/>
      <c r="B370" s="6"/>
      <c r="C370" s="6"/>
      <c r="D370" s="6"/>
      <c r="E370" s="6"/>
    </row>
    <row r="371" spans="1:5" x14ac:dyDescent="0.2">
      <c r="A371" s="6"/>
      <c r="B371" s="6"/>
      <c r="C371" s="6"/>
      <c r="D371" s="6"/>
      <c r="E371" s="6"/>
    </row>
    <row r="372" spans="1:5" x14ac:dyDescent="0.2">
      <c r="A372" s="6"/>
      <c r="B372" s="6"/>
      <c r="C372" s="6"/>
      <c r="D372" s="6"/>
      <c r="E372" s="6"/>
    </row>
    <row r="373" spans="1:5" x14ac:dyDescent="0.2">
      <c r="A373" s="6"/>
      <c r="B373" s="6"/>
      <c r="C373" s="6"/>
      <c r="D373" s="6"/>
      <c r="E373" s="6"/>
    </row>
    <row r="374" spans="1:5" x14ac:dyDescent="0.2">
      <c r="A374" s="6"/>
      <c r="B374" s="6"/>
      <c r="C374" s="6"/>
      <c r="D374" s="6"/>
      <c r="E374" s="6"/>
    </row>
    <row r="375" spans="1:5" x14ac:dyDescent="0.2">
      <c r="A375" s="6"/>
      <c r="B375" s="6"/>
      <c r="C375" s="6"/>
      <c r="D375" s="6"/>
      <c r="E375" s="6"/>
    </row>
    <row r="376" spans="1:5" x14ac:dyDescent="0.2">
      <c r="A376" s="6"/>
      <c r="B376" s="6"/>
      <c r="C376" s="6"/>
      <c r="D376" s="6"/>
      <c r="E376" s="6"/>
    </row>
    <row r="377" spans="1:5" x14ac:dyDescent="0.2">
      <c r="A377" s="6"/>
      <c r="B377" s="6"/>
      <c r="C377" s="6"/>
      <c r="D377" s="6"/>
      <c r="E377" s="6"/>
    </row>
    <row r="378" spans="1:5" x14ac:dyDescent="0.2">
      <c r="A378" s="6"/>
      <c r="B378" s="6"/>
      <c r="C378" s="6"/>
      <c r="D378" s="6"/>
      <c r="E378" s="6"/>
    </row>
    <row r="379" spans="1:5" x14ac:dyDescent="0.2">
      <c r="A379" s="6"/>
      <c r="B379" s="6"/>
      <c r="C379" s="6"/>
      <c r="D379" s="6"/>
      <c r="E379" s="6"/>
    </row>
    <row r="380" spans="1:5" x14ac:dyDescent="0.2">
      <c r="A380" s="6"/>
      <c r="B380" s="6"/>
      <c r="C380" s="6"/>
      <c r="D380" s="6"/>
      <c r="E380" s="6"/>
    </row>
    <row r="381" spans="1:5" x14ac:dyDescent="0.2">
      <c r="A381" s="6"/>
      <c r="B381" s="6"/>
      <c r="C381" s="6"/>
      <c r="D381" s="6"/>
      <c r="E381" s="6"/>
    </row>
    <row r="382" spans="1:5" x14ac:dyDescent="0.2">
      <c r="A382" s="6"/>
      <c r="B382" s="6"/>
      <c r="C382" s="6"/>
      <c r="D382" s="6"/>
      <c r="E382" s="6"/>
    </row>
    <row r="383" spans="1:5" x14ac:dyDescent="0.2">
      <c r="A383" s="6"/>
      <c r="B383" s="6"/>
      <c r="C383" s="6"/>
      <c r="D383" s="6"/>
      <c r="E383" s="6"/>
    </row>
    <row r="384" spans="1:5" x14ac:dyDescent="0.2">
      <c r="A384" s="6"/>
      <c r="B384" s="6"/>
      <c r="C384" s="6"/>
      <c r="D384" s="6"/>
      <c r="E384" s="6"/>
    </row>
    <row r="385" spans="1:5" x14ac:dyDescent="0.2">
      <c r="A385" s="6"/>
      <c r="B385" s="6"/>
      <c r="C385" s="6"/>
      <c r="D385" s="6"/>
      <c r="E385" s="6"/>
    </row>
    <row r="386" spans="1:5" x14ac:dyDescent="0.2">
      <c r="A386" s="6"/>
      <c r="B386" s="6"/>
      <c r="C386" s="6"/>
      <c r="D386" s="6"/>
      <c r="E386" s="6"/>
    </row>
    <row r="387" spans="1:5" x14ac:dyDescent="0.2">
      <c r="A387" s="6"/>
      <c r="B387" s="6"/>
      <c r="C387" s="6"/>
      <c r="D387" s="6"/>
      <c r="E387" s="6"/>
    </row>
    <row r="388" spans="1:5" x14ac:dyDescent="0.2">
      <c r="A388" s="6"/>
      <c r="B388" s="6"/>
      <c r="C388" s="6"/>
      <c r="D388" s="6"/>
      <c r="E388" s="6"/>
    </row>
    <row r="389" spans="1:5" x14ac:dyDescent="0.2">
      <c r="A389" s="6"/>
      <c r="B389" s="6"/>
      <c r="C389" s="6"/>
      <c r="D389" s="6"/>
      <c r="E389" s="6"/>
    </row>
    <row r="390" spans="1:5" x14ac:dyDescent="0.2">
      <c r="A390" s="6"/>
      <c r="B390" s="6"/>
      <c r="C390" s="6"/>
      <c r="D390" s="6"/>
      <c r="E390" s="6"/>
    </row>
    <row r="391" spans="1:5" x14ac:dyDescent="0.2">
      <c r="A391" s="6"/>
      <c r="B391" s="6"/>
      <c r="C391" s="6"/>
      <c r="D391" s="6"/>
      <c r="E391" s="6"/>
    </row>
    <row r="392" spans="1:5" x14ac:dyDescent="0.2">
      <c r="A392" s="6"/>
      <c r="B392" s="6"/>
      <c r="C392" s="6"/>
      <c r="D392" s="6"/>
      <c r="E392" s="6"/>
    </row>
    <row r="393" spans="1:5" x14ac:dyDescent="0.2">
      <c r="A393" s="6"/>
      <c r="B393" s="6"/>
      <c r="C393" s="6"/>
      <c r="D393" s="6"/>
      <c r="E393" s="6"/>
    </row>
    <row r="394" spans="1:5" x14ac:dyDescent="0.2">
      <c r="A394" s="6"/>
      <c r="B394" s="6"/>
      <c r="C394" s="6"/>
      <c r="D394" s="6"/>
      <c r="E394" s="6"/>
    </row>
    <row r="395" spans="1:5" x14ac:dyDescent="0.2">
      <c r="A395" s="6"/>
      <c r="B395" s="6"/>
      <c r="C395" s="6"/>
      <c r="D395" s="6"/>
      <c r="E395" s="6"/>
    </row>
    <row r="396" spans="1:5" x14ac:dyDescent="0.2">
      <c r="A396" s="6"/>
      <c r="B396" s="6"/>
      <c r="C396" s="6"/>
      <c r="D396" s="6"/>
      <c r="E396" s="6"/>
    </row>
    <row r="397" spans="1:5" x14ac:dyDescent="0.2">
      <c r="A397" s="6"/>
      <c r="B397" s="6"/>
      <c r="C397" s="6"/>
      <c r="D397" s="6"/>
      <c r="E397" s="6"/>
    </row>
    <row r="398" spans="1:5" x14ac:dyDescent="0.2">
      <c r="A398" s="6"/>
      <c r="B398" s="6"/>
      <c r="C398" s="6"/>
      <c r="D398" s="6"/>
      <c r="E398" s="6"/>
    </row>
    <row r="399" spans="1:5" x14ac:dyDescent="0.2">
      <c r="A399" s="6"/>
      <c r="B399" s="6"/>
      <c r="C399" s="6"/>
      <c r="D399" s="6"/>
      <c r="E399" s="6"/>
    </row>
    <row r="400" spans="1:5" x14ac:dyDescent="0.2">
      <c r="A400" s="6"/>
      <c r="B400" s="6"/>
      <c r="C400" s="6"/>
      <c r="D400" s="6"/>
      <c r="E400" s="6"/>
    </row>
    <row r="401" spans="1:5" x14ac:dyDescent="0.2">
      <c r="A401" s="6"/>
      <c r="B401" s="6"/>
      <c r="C401" s="6"/>
      <c r="D401" s="6"/>
      <c r="E401" s="6"/>
    </row>
    <row r="402" spans="1:5" x14ac:dyDescent="0.2">
      <c r="A402" s="6"/>
      <c r="B402" s="6"/>
      <c r="C402" s="6"/>
      <c r="D402" s="6"/>
      <c r="E402" s="6"/>
    </row>
    <row r="403" spans="1:5" x14ac:dyDescent="0.2">
      <c r="A403" s="6"/>
      <c r="B403" s="6"/>
      <c r="C403" s="6"/>
      <c r="D403" s="6"/>
      <c r="E403" s="6"/>
    </row>
    <row r="404" spans="1:5" x14ac:dyDescent="0.2">
      <c r="A404" s="6"/>
      <c r="B404" s="6"/>
      <c r="C404" s="6"/>
      <c r="D404" s="6"/>
      <c r="E404" s="6"/>
    </row>
    <row r="405" spans="1:5" x14ac:dyDescent="0.2">
      <c r="A405" s="6"/>
      <c r="B405" s="6"/>
      <c r="C405" s="6"/>
      <c r="D405" s="6"/>
      <c r="E405" s="6"/>
    </row>
    <row r="406" spans="1:5" x14ac:dyDescent="0.2">
      <c r="A406" s="6"/>
      <c r="B406" s="6"/>
      <c r="C406" s="6"/>
      <c r="D406" s="6"/>
      <c r="E406" s="6"/>
    </row>
    <row r="407" spans="1:5" x14ac:dyDescent="0.2">
      <c r="A407" s="6"/>
      <c r="B407" s="6"/>
      <c r="C407" s="6"/>
      <c r="D407" s="6"/>
      <c r="E407" s="6"/>
    </row>
    <row r="408" spans="1:5" x14ac:dyDescent="0.2">
      <c r="A408" s="6"/>
      <c r="B408" s="6"/>
      <c r="C408" s="6"/>
      <c r="D408" s="6"/>
      <c r="E408" s="6"/>
    </row>
    <row r="409" spans="1:5" x14ac:dyDescent="0.2">
      <c r="A409" s="6"/>
      <c r="B409" s="6"/>
      <c r="C409" s="6"/>
      <c r="D409" s="6"/>
      <c r="E409" s="6"/>
    </row>
    <row r="410" spans="1:5" x14ac:dyDescent="0.2">
      <c r="A410" s="6"/>
      <c r="B410" s="6"/>
      <c r="C410" s="6"/>
      <c r="D410" s="6"/>
      <c r="E410" s="6"/>
    </row>
    <row r="411" spans="1:5" x14ac:dyDescent="0.2">
      <c r="A411" s="6"/>
      <c r="B411" s="6"/>
      <c r="C411" s="6"/>
      <c r="D411" s="6"/>
      <c r="E411" s="6"/>
    </row>
    <row r="412" spans="1:5" x14ac:dyDescent="0.2">
      <c r="A412" s="6"/>
      <c r="B412" s="6"/>
      <c r="C412" s="6"/>
      <c r="D412" s="6"/>
      <c r="E412" s="6"/>
    </row>
    <row r="413" spans="1:5" x14ac:dyDescent="0.2">
      <c r="A413" s="6"/>
      <c r="B413" s="6"/>
      <c r="C413" s="6"/>
      <c r="D413" s="6"/>
      <c r="E413" s="6"/>
    </row>
    <row r="414" spans="1:5" x14ac:dyDescent="0.2">
      <c r="A414" s="6"/>
      <c r="B414" s="6"/>
      <c r="C414" s="6"/>
      <c r="D414" s="6"/>
      <c r="E414" s="6"/>
    </row>
    <row r="415" spans="1:5" x14ac:dyDescent="0.2">
      <c r="A415" s="6"/>
      <c r="B415" s="6"/>
      <c r="C415" s="6"/>
      <c r="D415" s="6"/>
      <c r="E415" s="6"/>
    </row>
    <row r="416" spans="1:5" x14ac:dyDescent="0.2">
      <c r="A416" s="6"/>
      <c r="B416" s="6"/>
      <c r="C416" s="6"/>
      <c r="D416" s="6"/>
      <c r="E416" s="6"/>
    </row>
    <row r="417" spans="1:5" x14ac:dyDescent="0.2">
      <c r="A417" s="6"/>
      <c r="B417" s="6"/>
      <c r="C417" s="6"/>
      <c r="D417" s="6"/>
      <c r="E417" s="6"/>
    </row>
    <row r="418" spans="1:5" x14ac:dyDescent="0.2">
      <c r="A418" s="6"/>
      <c r="B418" s="6"/>
      <c r="C418" s="6"/>
      <c r="D418" s="6"/>
      <c r="E418" s="6"/>
    </row>
    <row r="419" spans="1:5" x14ac:dyDescent="0.2">
      <c r="A419" s="6"/>
      <c r="B419" s="6"/>
      <c r="C419" s="6"/>
      <c r="D419" s="6"/>
      <c r="E419" s="6"/>
    </row>
    <row r="420" spans="1:5" x14ac:dyDescent="0.2">
      <c r="A420" s="6"/>
      <c r="B420" s="6"/>
      <c r="C420" s="6"/>
      <c r="D420" s="6"/>
      <c r="E420" s="6"/>
    </row>
    <row r="421" spans="1:5" x14ac:dyDescent="0.2">
      <c r="A421" s="6"/>
      <c r="B421" s="6"/>
      <c r="C421" s="6"/>
      <c r="D421" s="6"/>
      <c r="E421" s="6"/>
    </row>
    <row r="422" spans="1:5" x14ac:dyDescent="0.2">
      <c r="A422" s="6"/>
      <c r="B422" s="6"/>
      <c r="C422" s="6"/>
      <c r="D422" s="6"/>
      <c r="E422" s="6"/>
    </row>
    <row r="423" spans="1:5" x14ac:dyDescent="0.2">
      <c r="A423" s="6"/>
      <c r="B423" s="6"/>
      <c r="C423" s="6"/>
      <c r="D423" s="6"/>
      <c r="E423" s="6"/>
    </row>
    <row r="424" spans="1:5" x14ac:dyDescent="0.2">
      <c r="A424" s="6"/>
      <c r="B424" s="6"/>
      <c r="C424" s="6"/>
      <c r="D424" s="6"/>
      <c r="E424" s="6"/>
    </row>
    <row r="425" spans="1:5" x14ac:dyDescent="0.2">
      <c r="A425" s="6"/>
      <c r="B425" s="6"/>
      <c r="C425" s="6"/>
      <c r="D425" s="6"/>
      <c r="E425" s="6"/>
    </row>
    <row r="426" spans="1:5" x14ac:dyDescent="0.2">
      <c r="A426" s="6"/>
      <c r="B426" s="6"/>
      <c r="C426" s="6"/>
      <c r="D426" s="6"/>
      <c r="E426" s="6"/>
    </row>
    <row r="427" spans="1:5" x14ac:dyDescent="0.2">
      <c r="A427" s="6"/>
      <c r="B427" s="6"/>
      <c r="C427" s="6"/>
      <c r="D427" s="6"/>
      <c r="E427" s="6"/>
    </row>
    <row r="428" spans="1:5" x14ac:dyDescent="0.2">
      <c r="A428" s="6"/>
      <c r="B428" s="6"/>
      <c r="C428" s="6"/>
      <c r="D428" s="6"/>
      <c r="E428" s="6"/>
    </row>
    <row r="429" spans="1:5" x14ac:dyDescent="0.2">
      <c r="A429" s="6"/>
      <c r="B429" s="6"/>
      <c r="C429" s="6"/>
      <c r="D429" s="6"/>
      <c r="E429" s="6"/>
    </row>
    <row r="430" spans="1:5" x14ac:dyDescent="0.2">
      <c r="A430" s="6"/>
      <c r="B430" s="6"/>
      <c r="C430" s="6"/>
      <c r="D430" s="6"/>
      <c r="E430" s="6"/>
    </row>
    <row r="431" spans="1:5" x14ac:dyDescent="0.2">
      <c r="A431" s="6"/>
      <c r="B431" s="6"/>
      <c r="C431" s="6"/>
      <c r="D431" s="6"/>
      <c r="E431" s="6"/>
    </row>
    <row r="432" spans="1:5" x14ac:dyDescent="0.2">
      <c r="A432" s="6"/>
      <c r="B432" s="6"/>
      <c r="C432" s="6"/>
      <c r="D432" s="6"/>
      <c r="E432" s="6"/>
    </row>
    <row r="433" spans="1:5" x14ac:dyDescent="0.2">
      <c r="A433" s="6"/>
      <c r="B433" s="6"/>
      <c r="C433" s="6"/>
      <c r="D433" s="6"/>
      <c r="E433" s="6"/>
    </row>
    <row r="434" spans="1:5" x14ac:dyDescent="0.2">
      <c r="A434" s="6"/>
      <c r="B434" s="6"/>
      <c r="C434" s="6"/>
      <c r="D434" s="6"/>
      <c r="E434" s="6"/>
    </row>
    <row r="435" spans="1:5" x14ac:dyDescent="0.2">
      <c r="A435" s="6"/>
      <c r="B435" s="6"/>
      <c r="C435" s="6"/>
      <c r="D435" s="6"/>
      <c r="E435" s="6"/>
    </row>
    <row r="436" spans="1:5" x14ac:dyDescent="0.2">
      <c r="A436" s="6"/>
      <c r="B436" s="6"/>
      <c r="C436" s="6"/>
      <c r="D436" s="6"/>
      <c r="E436" s="6"/>
    </row>
    <row r="437" spans="1:5" x14ac:dyDescent="0.2">
      <c r="A437" s="6"/>
      <c r="B437" s="6"/>
      <c r="C437" s="6"/>
      <c r="D437" s="6"/>
      <c r="E437" s="6"/>
    </row>
    <row r="438" spans="1:5" x14ac:dyDescent="0.2">
      <c r="A438" s="6"/>
      <c r="B438" s="6"/>
      <c r="C438" s="6"/>
      <c r="D438" s="6"/>
      <c r="E438" s="6"/>
    </row>
    <row r="439" spans="1:5" x14ac:dyDescent="0.2">
      <c r="A439" s="6"/>
      <c r="B439" s="6"/>
      <c r="C439" s="6"/>
      <c r="D439" s="6"/>
      <c r="E439" s="6"/>
    </row>
    <row r="440" spans="1:5" x14ac:dyDescent="0.2">
      <c r="A440" s="6"/>
      <c r="B440" s="6"/>
      <c r="C440" s="6"/>
      <c r="D440" s="6"/>
      <c r="E440" s="6"/>
    </row>
    <row r="441" spans="1:5" x14ac:dyDescent="0.2">
      <c r="A441" s="6"/>
      <c r="B441" s="6"/>
      <c r="C441" s="6"/>
      <c r="D441" s="6"/>
      <c r="E441" s="6"/>
    </row>
    <row r="442" spans="1:5" x14ac:dyDescent="0.2">
      <c r="A442" s="6"/>
      <c r="B442" s="6"/>
      <c r="C442" s="6"/>
      <c r="D442" s="6"/>
      <c r="E442" s="6"/>
    </row>
    <row r="443" spans="1:5" x14ac:dyDescent="0.2">
      <c r="A443" s="6"/>
      <c r="B443" s="6"/>
      <c r="C443" s="6"/>
      <c r="D443" s="6"/>
      <c r="E443" s="6"/>
    </row>
    <row r="444" spans="1:5" x14ac:dyDescent="0.2">
      <c r="A444" s="6"/>
      <c r="B444" s="6"/>
      <c r="C444" s="6"/>
      <c r="D444" s="6"/>
      <c r="E444" s="6"/>
    </row>
    <row r="445" spans="1:5" x14ac:dyDescent="0.2">
      <c r="A445" s="6"/>
      <c r="B445" s="6"/>
      <c r="C445" s="6"/>
      <c r="D445" s="6"/>
      <c r="E445" s="6"/>
    </row>
    <row r="446" spans="1:5" x14ac:dyDescent="0.2">
      <c r="A446" s="6"/>
      <c r="B446" s="6"/>
      <c r="C446" s="6"/>
      <c r="D446" s="6"/>
      <c r="E446" s="6"/>
    </row>
    <row r="447" spans="1:5" x14ac:dyDescent="0.2">
      <c r="A447" s="6"/>
      <c r="B447" s="6"/>
      <c r="C447" s="6"/>
      <c r="D447" s="6"/>
      <c r="E447" s="6"/>
    </row>
    <row r="448" spans="1:5" x14ac:dyDescent="0.2">
      <c r="A448" s="6"/>
      <c r="B448" s="6"/>
      <c r="C448" s="6"/>
      <c r="D448" s="6"/>
      <c r="E448" s="6"/>
    </row>
    <row r="449" spans="1:5" x14ac:dyDescent="0.2">
      <c r="A449" s="6"/>
      <c r="B449" s="6"/>
      <c r="C449" s="6"/>
      <c r="D449" s="6"/>
      <c r="E449" s="6"/>
    </row>
    <row r="450" spans="1:5" x14ac:dyDescent="0.2">
      <c r="A450" s="6"/>
      <c r="B450" s="6"/>
      <c r="C450" s="6"/>
      <c r="D450" s="6"/>
      <c r="E450" s="6"/>
    </row>
    <row r="451" spans="1:5" x14ac:dyDescent="0.2">
      <c r="A451" s="6"/>
      <c r="B451" s="6"/>
      <c r="C451" s="6"/>
      <c r="D451" s="6"/>
      <c r="E451" s="6"/>
    </row>
    <row r="452" spans="1:5" x14ac:dyDescent="0.2">
      <c r="A452" s="6"/>
      <c r="B452" s="6"/>
      <c r="C452" s="6"/>
      <c r="D452" s="6"/>
      <c r="E452" s="6"/>
    </row>
    <row r="453" spans="1:5" x14ac:dyDescent="0.2">
      <c r="A453" s="6"/>
      <c r="B453" s="6"/>
      <c r="C453" s="6"/>
      <c r="D453" s="6"/>
      <c r="E453" s="6"/>
    </row>
    <row r="454" spans="1:5" x14ac:dyDescent="0.2">
      <c r="A454" s="6"/>
      <c r="B454" s="6"/>
      <c r="C454" s="6"/>
      <c r="D454" s="6"/>
      <c r="E454" s="6"/>
    </row>
    <row r="455" spans="1:5" x14ac:dyDescent="0.2">
      <c r="A455" s="6"/>
      <c r="B455" s="6"/>
      <c r="C455" s="6"/>
      <c r="D455" s="6"/>
      <c r="E455" s="6"/>
    </row>
    <row r="456" spans="1:5" x14ac:dyDescent="0.2">
      <c r="A456" s="6"/>
      <c r="B456" s="6"/>
      <c r="C456" s="6"/>
      <c r="D456" s="6"/>
      <c r="E456" s="6"/>
    </row>
    <row r="457" spans="1:5" x14ac:dyDescent="0.2">
      <c r="A457" s="6"/>
      <c r="B457" s="6"/>
      <c r="C457" s="6"/>
      <c r="D457" s="6"/>
      <c r="E457" s="6"/>
    </row>
    <row r="458" spans="1:5" x14ac:dyDescent="0.2">
      <c r="A458" s="6"/>
      <c r="B458" s="6"/>
      <c r="C458" s="6"/>
      <c r="D458" s="6"/>
      <c r="E458" s="6"/>
    </row>
    <row r="459" spans="1:5" x14ac:dyDescent="0.2">
      <c r="A459" s="6"/>
      <c r="B459" s="6"/>
      <c r="C459" s="6"/>
      <c r="D459" s="6"/>
      <c r="E459" s="6"/>
    </row>
    <row r="460" spans="1:5" x14ac:dyDescent="0.2">
      <c r="A460" s="6"/>
      <c r="B460" s="6"/>
      <c r="C460" s="6"/>
      <c r="D460" s="6"/>
      <c r="E460" s="6"/>
    </row>
    <row r="461" spans="1:5" x14ac:dyDescent="0.2">
      <c r="A461" s="6"/>
      <c r="B461" s="6"/>
      <c r="C461" s="6"/>
      <c r="D461" s="6"/>
      <c r="E461" s="6"/>
    </row>
    <row r="462" spans="1:5" x14ac:dyDescent="0.2">
      <c r="A462" s="6"/>
      <c r="B462" s="6"/>
      <c r="C462" s="6"/>
      <c r="D462" s="6"/>
      <c r="E462" s="6"/>
    </row>
    <row r="463" spans="1:5" x14ac:dyDescent="0.2">
      <c r="A463" s="6"/>
      <c r="B463" s="6"/>
      <c r="C463" s="6"/>
      <c r="D463" s="6"/>
      <c r="E463" s="6"/>
    </row>
    <row r="464" spans="1:5" x14ac:dyDescent="0.2">
      <c r="A464" s="6"/>
      <c r="B464" s="6"/>
      <c r="C464" s="6"/>
      <c r="D464" s="6"/>
      <c r="E464" s="6"/>
    </row>
    <row r="465" spans="1:5" x14ac:dyDescent="0.2">
      <c r="A465" s="6"/>
      <c r="B465" s="6"/>
      <c r="C465" s="6"/>
      <c r="D465" s="6"/>
      <c r="E465" s="6"/>
    </row>
    <row r="466" spans="1:5" x14ac:dyDescent="0.2">
      <c r="A466" s="6"/>
      <c r="B466" s="6"/>
      <c r="C466" s="6"/>
      <c r="D466" s="6"/>
      <c r="E466" s="6"/>
    </row>
    <row r="467" spans="1:5" x14ac:dyDescent="0.2">
      <c r="A467" s="6"/>
      <c r="B467" s="6"/>
      <c r="C467" s="6"/>
      <c r="D467" s="6"/>
      <c r="E467" s="6"/>
    </row>
    <row r="468" spans="1:5" x14ac:dyDescent="0.2">
      <c r="A468" s="6"/>
      <c r="B468" s="6"/>
      <c r="C468" s="6"/>
      <c r="D468" s="6"/>
      <c r="E468" s="6"/>
    </row>
    <row r="469" spans="1:5" x14ac:dyDescent="0.2">
      <c r="A469" s="6"/>
      <c r="B469" s="6"/>
      <c r="C469" s="6"/>
      <c r="D469" s="6"/>
      <c r="E469" s="6"/>
    </row>
    <row r="470" spans="1:5" x14ac:dyDescent="0.2">
      <c r="A470" s="6"/>
      <c r="B470" s="6"/>
      <c r="C470" s="6"/>
      <c r="D470" s="6"/>
      <c r="E470" s="6"/>
    </row>
    <row r="471" spans="1:5" x14ac:dyDescent="0.2">
      <c r="A471" s="6"/>
      <c r="B471" s="6"/>
      <c r="C471" s="6"/>
      <c r="D471" s="6"/>
      <c r="E471" s="6"/>
    </row>
    <row r="472" spans="1:5" x14ac:dyDescent="0.2">
      <c r="A472" s="6"/>
      <c r="B472" s="6"/>
      <c r="C472" s="6"/>
      <c r="D472" s="6"/>
      <c r="E472" s="6"/>
    </row>
    <row r="473" spans="1:5" x14ac:dyDescent="0.2">
      <c r="A473" s="6"/>
      <c r="B473" s="6"/>
      <c r="C473" s="6"/>
      <c r="D473" s="6"/>
      <c r="E473" s="6"/>
    </row>
    <row r="474" spans="1:5" x14ac:dyDescent="0.2">
      <c r="A474" s="6"/>
      <c r="B474" s="6"/>
      <c r="C474" s="6"/>
      <c r="D474" s="6"/>
      <c r="E474" s="6"/>
    </row>
    <row r="475" spans="1:5" x14ac:dyDescent="0.2">
      <c r="A475" s="6"/>
      <c r="B475" s="6"/>
      <c r="C475" s="6"/>
      <c r="D475" s="6"/>
      <c r="E475" s="6"/>
    </row>
    <row r="476" spans="1:5" x14ac:dyDescent="0.2">
      <c r="A476" s="6"/>
      <c r="B476" s="6"/>
      <c r="C476" s="6"/>
      <c r="D476" s="6"/>
      <c r="E476" s="6"/>
    </row>
    <row r="477" spans="1:5" x14ac:dyDescent="0.2">
      <c r="A477" s="6"/>
      <c r="B477" s="6"/>
      <c r="C477" s="6"/>
      <c r="D477" s="6"/>
      <c r="E477" s="6"/>
    </row>
    <row r="478" spans="1:5" x14ac:dyDescent="0.2">
      <c r="A478" s="6"/>
      <c r="B478" s="6"/>
      <c r="C478" s="6"/>
      <c r="D478" s="6"/>
      <c r="E478" s="6"/>
    </row>
    <row r="479" spans="1:5" x14ac:dyDescent="0.2">
      <c r="A479" s="6"/>
      <c r="B479" s="6"/>
      <c r="C479" s="6"/>
      <c r="D479" s="6"/>
      <c r="E479" s="6"/>
    </row>
    <row r="480" spans="1:5" x14ac:dyDescent="0.2">
      <c r="A480" s="6"/>
      <c r="B480" s="6"/>
      <c r="C480" s="6"/>
      <c r="D480" s="6"/>
      <c r="E480" s="6"/>
    </row>
    <row r="481" spans="1:5" x14ac:dyDescent="0.2">
      <c r="A481" s="6"/>
      <c r="B481" s="6"/>
      <c r="C481" s="6"/>
      <c r="D481" s="6"/>
      <c r="E481" s="6"/>
    </row>
    <row r="482" spans="1:5" x14ac:dyDescent="0.2">
      <c r="A482" s="6"/>
      <c r="B482" s="6"/>
      <c r="C482" s="6"/>
      <c r="D482" s="6"/>
      <c r="E482" s="6"/>
    </row>
    <row r="483" spans="1:5" x14ac:dyDescent="0.2">
      <c r="A483" s="6"/>
      <c r="B483" s="6"/>
      <c r="C483" s="6"/>
      <c r="D483" s="6"/>
      <c r="E483" s="6"/>
    </row>
    <row r="484" spans="1:5" x14ac:dyDescent="0.2">
      <c r="A484" s="6"/>
      <c r="B484" s="6"/>
      <c r="C484" s="6"/>
      <c r="D484" s="6"/>
      <c r="E484" s="6"/>
    </row>
    <row r="485" spans="1:5" x14ac:dyDescent="0.2">
      <c r="A485" s="6"/>
      <c r="B485" s="6"/>
      <c r="C485" s="6"/>
      <c r="D485" s="6"/>
      <c r="E485" s="6"/>
    </row>
    <row r="486" spans="1:5" x14ac:dyDescent="0.2">
      <c r="A486" s="6"/>
      <c r="B486" s="6"/>
      <c r="C486" s="6"/>
      <c r="D486" s="6"/>
      <c r="E486" s="6"/>
    </row>
    <row r="487" spans="1:5" x14ac:dyDescent="0.2">
      <c r="A487" s="6"/>
      <c r="B487" s="6"/>
      <c r="C487" s="6"/>
      <c r="D487" s="6"/>
      <c r="E487" s="6"/>
    </row>
    <row r="488" spans="1:5" x14ac:dyDescent="0.2">
      <c r="A488" s="6"/>
      <c r="B488" s="6"/>
      <c r="C488" s="6"/>
      <c r="D488" s="6"/>
      <c r="E488" s="6"/>
    </row>
    <row r="489" spans="1:5" x14ac:dyDescent="0.2">
      <c r="A489" s="6"/>
      <c r="B489" s="6"/>
      <c r="C489" s="6"/>
      <c r="D489" s="6"/>
      <c r="E489" s="6"/>
    </row>
    <row r="490" spans="1:5" x14ac:dyDescent="0.2">
      <c r="A490" s="6"/>
      <c r="B490" s="6"/>
      <c r="C490" s="6"/>
      <c r="D490" s="6"/>
      <c r="E490" s="6"/>
    </row>
    <row r="491" spans="1:5" x14ac:dyDescent="0.2">
      <c r="A491" s="6"/>
      <c r="B491" s="6"/>
      <c r="C491" s="6"/>
      <c r="D491" s="6"/>
      <c r="E491" s="6"/>
    </row>
    <row r="492" spans="1:5" x14ac:dyDescent="0.2">
      <c r="A492" s="6"/>
      <c r="B492" s="6"/>
      <c r="C492" s="6"/>
      <c r="D492" s="6"/>
      <c r="E492" s="6"/>
    </row>
    <row r="493" spans="1:5" x14ac:dyDescent="0.2">
      <c r="A493" s="6"/>
      <c r="B493" s="6"/>
      <c r="C493" s="6"/>
      <c r="D493" s="6"/>
      <c r="E493" s="6"/>
    </row>
    <row r="494" spans="1:5" x14ac:dyDescent="0.2">
      <c r="A494" s="6"/>
      <c r="B494" s="6"/>
      <c r="C494" s="6"/>
      <c r="D494" s="6"/>
      <c r="E494" s="6"/>
    </row>
    <row r="495" spans="1:5" x14ac:dyDescent="0.2">
      <c r="A495" s="6"/>
      <c r="B495" s="6"/>
      <c r="C495" s="6"/>
      <c r="D495" s="6"/>
      <c r="E495" s="6"/>
    </row>
    <row r="496" spans="1:5" x14ac:dyDescent="0.2">
      <c r="A496" s="6"/>
      <c r="B496" s="6"/>
      <c r="C496" s="6"/>
      <c r="D496" s="6"/>
      <c r="E496" s="6"/>
    </row>
    <row r="497" spans="1:5" x14ac:dyDescent="0.2">
      <c r="A497" s="6"/>
      <c r="B497" s="6"/>
      <c r="C497" s="6"/>
      <c r="D497" s="6"/>
      <c r="E497" s="6"/>
    </row>
    <row r="498" spans="1:5" x14ac:dyDescent="0.2">
      <c r="A498" s="6"/>
      <c r="B498" s="6"/>
      <c r="C498" s="6"/>
      <c r="D498" s="6"/>
      <c r="E498" s="6"/>
    </row>
    <row r="499" spans="1:5" x14ac:dyDescent="0.2">
      <c r="A499" s="6"/>
      <c r="B499" s="6"/>
      <c r="C499" s="6"/>
      <c r="D499" s="6"/>
      <c r="E499" s="6"/>
    </row>
    <row r="500" spans="1:5" x14ac:dyDescent="0.2">
      <c r="A500" s="6"/>
      <c r="B500" s="6"/>
      <c r="C500" s="6"/>
      <c r="D500" s="6"/>
      <c r="E500" s="6"/>
    </row>
    <row r="501" spans="1:5" x14ac:dyDescent="0.2">
      <c r="A501" s="6"/>
      <c r="B501" s="6"/>
      <c r="C501" s="6"/>
      <c r="D501" s="6"/>
      <c r="E501" s="6"/>
    </row>
    <row r="502" spans="1:5" x14ac:dyDescent="0.2">
      <c r="A502" s="6"/>
      <c r="B502" s="6"/>
      <c r="C502" s="6"/>
      <c r="D502" s="6"/>
      <c r="E502" s="6"/>
    </row>
    <row r="503" spans="1:5" x14ac:dyDescent="0.2">
      <c r="A503" s="6"/>
      <c r="B503" s="6"/>
      <c r="C503" s="6"/>
      <c r="D503" s="6"/>
      <c r="E503" s="6"/>
    </row>
    <row r="504" spans="1:5" x14ac:dyDescent="0.2">
      <c r="A504" s="6"/>
      <c r="B504" s="6"/>
      <c r="C504" s="6"/>
      <c r="D504" s="6"/>
      <c r="E504" s="6"/>
    </row>
    <row r="505" spans="1:5" x14ac:dyDescent="0.2">
      <c r="A505" s="6"/>
      <c r="B505" s="6"/>
      <c r="C505" s="6"/>
      <c r="D505" s="6"/>
      <c r="E505" s="6"/>
    </row>
    <row r="506" spans="1:5" x14ac:dyDescent="0.2">
      <c r="A506" s="6"/>
      <c r="B506" s="6"/>
      <c r="C506" s="6"/>
      <c r="D506" s="6"/>
      <c r="E506" s="6"/>
    </row>
    <row r="507" spans="1:5" x14ac:dyDescent="0.2">
      <c r="A507" s="6"/>
      <c r="B507" s="6"/>
      <c r="C507" s="6"/>
      <c r="D507" s="6"/>
      <c r="E507" s="6"/>
    </row>
    <row r="508" spans="1:5" x14ac:dyDescent="0.2">
      <c r="A508" s="6"/>
      <c r="B508" s="6"/>
      <c r="C508" s="6"/>
      <c r="D508" s="6"/>
      <c r="E508" s="6"/>
    </row>
    <row r="509" spans="1:5" x14ac:dyDescent="0.2">
      <c r="A509" s="6"/>
      <c r="B509" s="6"/>
      <c r="C509" s="6"/>
      <c r="D509" s="6"/>
      <c r="E509" s="6"/>
    </row>
    <row r="510" spans="1:5" x14ac:dyDescent="0.2">
      <c r="A510" s="6"/>
      <c r="B510" s="6"/>
      <c r="C510" s="6"/>
      <c r="D510" s="6"/>
      <c r="E510" s="6"/>
    </row>
    <row r="511" spans="1:5" x14ac:dyDescent="0.2">
      <c r="A511" s="6"/>
      <c r="B511" s="6"/>
      <c r="C511" s="6"/>
      <c r="D511" s="6"/>
      <c r="E511" s="6"/>
    </row>
    <row r="512" spans="1:5" x14ac:dyDescent="0.2">
      <c r="A512" s="6"/>
      <c r="B512" s="6"/>
      <c r="C512" s="6"/>
      <c r="D512" s="6"/>
      <c r="E512" s="6"/>
    </row>
    <row r="513" spans="1:5" x14ac:dyDescent="0.2">
      <c r="A513" s="6"/>
      <c r="B513" s="6"/>
      <c r="C513" s="6"/>
      <c r="D513" s="6"/>
      <c r="E513" s="6"/>
    </row>
    <row r="514" spans="1:5" x14ac:dyDescent="0.2">
      <c r="A514" s="6"/>
      <c r="B514" s="6"/>
      <c r="C514" s="6"/>
      <c r="D514" s="6"/>
      <c r="E514" s="6"/>
    </row>
    <row r="515" spans="1:5" x14ac:dyDescent="0.2">
      <c r="A515" s="6"/>
      <c r="B515" s="6"/>
      <c r="C515" s="6"/>
      <c r="D515" s="6"/>
      <c r="E515" s="6"/>
    </row>
    <row r="516" spans="1:5" x14ac:dyDescent="0.2">
      <c r="A516" s="6"/>
      <c r="B516" s="6"/>
      <c r="C516" s="6"/>
      <c r="D516" s="6"/>
      <c r="E516" s="6"/>
    </row>
    <row r="517" spans="1:5" x14ac:dyDescent="0.2">
      <c r="A517" s="6"/>
      <c r="B517" s="6"/>
      <c r="C517" s="6"/>
      <c r="D517" s="6"/>
      <c r="E517" s="6"/>
    </row>
    <row r="518" spans="1:5" x14ac:dyDescent="0.2">
      <c r="A518" s="6"/>
      <c r="B518" s="6"/>
      <c r="C518" s="6"/>
      <c r="D518" s="6"/>
      <c r="E518" s="6"/>
    </row>
    <row r="519" spans="1:5" x14ac:dyDescent="0.2">
      <c r="A519" s="6"/>
      <c r="B519" s="6"/>
      <c r="C519" s="6"/>
      <c r="D519" s="6"/>
      <c r="E519" s="6"/>
    </row>
    <row r="520" spans="1:5" x14ac:dyDescent="0.2">
      <c r="A520" s="6"/>
      <c r="B520" s="6"/>
      <c r="C520" s="6"/>
      <c r="D520" s="6"/>
      <c r="E520" s="6"/>
    </row>
    <row r="521" spans="1:5" x14ac:dyDescent="0.2">
      <c r="A521" s="6"/>
      <c r="B521" s="6"/>
      <c r="C521" s="6"/>
      <c r="D521" s="6"/>
      <c r="E521" s="6"/>
    </row>
    <row r="522" spans="1:5" x14ac:dyDescent="0.2">
      <c r="A522" s="6"/>
      <c r="B522" s="6"/>
      <c r="C522" s="6"/>
      <c r="D522" s="6"/>
      <c r="E522" s="6"/>
    </row>
    <row r="523" spans="1:5" x14ac:dyDescent="0.2">
      <c r="A523" s="6"/>
      <c r="B523" s="6"/>
      <c r="C523" s="6"/>
      <c r="D523" s="6"/>
      <c r="E523" s="6"/>
    </row>
    <row r="524" spans="1:5" x14ac:dyDescent="0.2">
      <c r="A524" s="6"/>
      <c r="B524" s="6"/>
      <c r="C524" s="6"/>
      <c r="D524" s="6"/>
      <c r="E524" s="6"/>
    </row>
    <row r="525" spans="1:5" x14ac:dyDescent="0.2">
      <c r="A525" s="6"/>
      <c r="B525" s="6"/>
      <c r="C525" s="6"/>
      <c r="D525" s="6"/>
      <c r="E525" s="6"/>
    </row>
    <row r="526" spans="1:5" x14ac:dyDescent="0.2">
      <c r="A526" s="6"/>
      <c r="B526" s="6"/>
      <c r="C526" s="6"/>
      <c r="D526" s="6"/>
      <c r="E526" s="6"/>
    </row>
    <row r="527" spans="1:5" x14ac:dyDescent="0.2">
      <c r="A527" s="6"/>
      <c r="B527" s="6"/>
      <c r="C527" s="6"/>
      <c r="D527" s="6"/>
      <c r="E527" s="6"/>
    </row>
    <row r="528" spans="1:5" x14ac:dyDescent="0.2">
      <c r="A528" s="6"/>
      <c r="B528" s="6"/>
      <c r="C528" s="6"/>
      <c r="D528" s="6"/>
      <c r="E528" s="6"/>
    </row>
    <row r="529" spans="1:5" x14ac:dyDescent="0.2">
      <c r="A529" s="6"/>
      <c r="B529" s="6"/>
      <c r="C529" s="6"/>
      <c r="D529" s="6"/>
      <c r="E529" s="6"/>
    </row>
    <row r="530" spans="1:5" x14ac:dyDescent="0.2">
      <c r="A530" s="6"/>
      <c r="B530" s="6"/>
      <c r="C530" s="6"/>
      <c r="D530" s="6"/>
      <c r="E530" s="6"/>
    </row>
    <row r="531" spans="1:5" x14ac:dyDescent="0.2">
      <c r="A531" s="6"/>
      <c r="B531" s="6"/>
      <c r="C531" s="6"/>
      <c r="D531" s="6"/>
      <c r="E531" s="6"/>
    </row>
    <row r="532" spans="1:5" x14ac:dyDescent="0.2">
      <c r="A532" s="6"/>
      <c r="B532" s="6"/>
      <c r="C532" s="6"/>
      <c r="D532" s="6"/>
      <c r="E532" s="6"/>
    </row>
    <row r="533" spans="1:5" x14ac:dyDescent="0.2">
      <c r="A533" s="6"/>
      <c r="B533" s="6"/>
      <c r="C533" s="6"/>
      <c r="D533" s="6"/>
      <c r="E533" s="6"/>
    </row>
    <row r="534" spans="1:5" x14ac:dyDescent="0.2">
      <c r="A534" s="6"/>
      <c r="B534" s="6"/>
      <c r="C534" s="6"/>
      <c r="D534" s="6"/>
      <c r="E534" s="6"/>
    </row>
    <row r="535" spans="1:5" x14ac:dyDescent="0.2">
      <c r="A535" s="6"/>
      <c r="B535" s="6"/>
      <c r="C535" s="6"/>
      <c r="D535" s="6"/>
      <c r="E535" s="6"/>
    </row>
    <row r="536" spans="1:5" x14ac:dyDescent="0.2">
      <c r="A536" s="6"/>
      <c r="B536" s="6"/>
      <c r="C536" s="6"/>
      <c r="D536" s="6"/>
      <c r="E536" s="6"/>
    </row>
    <row r="537" spans="1:5" x14ac:dyDescent="0.2">
      <c r="A537" s="6"/>
      <c r="B537" s="6"/>
      <c r="C537" s="6"/>
      <c r="D537" s="6"/>
      <c r="E537" s="6"/>
    </row>
    <row r="538" spans="1:5" x14ac:dyDescent="0.2">
      <c r="A538" s="6"/>
      <c r="B538" s="6"/>
      <c r="C538" s="6"/>
      <c r="D538" s="6"/>
      <c r="E538" s="6"/>
    </row>
    <row r="539" spans="1:5" x14ac:dyDescent="0.2">
      <c r="A539" s="6"/>
      <c r="B539" s="6"/>
      <c r="C539" s="6"/>
      <c r="D539" s="6"/>
      <c r="E539" s="6"/>
    </row>
    <row r="540" spans="1:5" x14ac:dyDescent="0.2">
      <c r="A540" s="6"/>
      <c r="B540" s="6"/>
      <c r="C540" s="6"/>
      <c r="D540" s="6"/>
      <c r="E540" s="6"/>
    </row>
    <row r="541" spans="1:5" x14ac:dyDescent="0.2">
      <c r="A541" s="6"/>
      <c r="B541" s="6"/>
      <c r="C541" s="6"/>
      <c r="D541" s="6"/>
      <c r="E541" s="6"/>
    </row>
    <row r="542" spans="1:5" x14ac:dyDescent="0.2">
      <c r="A542" s="6"/>
      <c r="B542" s="6"/>
      <c r="C542" s="6"/>
      <c r="D542" s="6"/>
      <c r="E542" s="6"/>
    </row>
    <row r="543" spans="1:5" x14ac:dyDescent="0.2">
      <c r="A543" s="6"/>
      <c r="B543" s="6"/>
      <c r="C543" s="6"/>
      <c r="D543" s="6"/>
      <c r="E543" s="6"/>
    </row>
    <row r="544" spans="1:5" x14ac:dyDescent="0.2">
      <c r="A544" s="6"/>
      <c r="B544" s="6"/>
      <c r="C544" s="6"/>
      <c r="D544" s="6"/>
      <c r="E544" s="6"/>
    </row>
    <row r="545" spans="1:5" x14ac:dyDescent="0.2">
      <c r="A545" s="6"/>
      <c r="B545" s="6"/>
      <c r="C545" s="6"/>
      <c r="D545" s="6"/>
      <c r="E545" s="6"/>
    </row>
    <row r="546" spans="1:5" x14ac:dyDescent="0.2">
      <c r="A546" s="6"/>
      <c r="B546" s="6"/>
      <c r="C546" s="6"/>
      <c r="D546" s="6"/>
      <c r="E546" s="6"/>
    </row>
    <row r="547" spans="1:5" x14ac:dyDescent="0.2">
      <c r="A547" s="6"/>
      <c r="B547" s="6"/>
      <c r="C547" s="6"/>
      <c r="D547" s="6"/>
      <c r="E547" s="6"/>
    </row>
    <row r="548" spans="1:5" x14ac:dyDescent="0.2">
      <c r="A548" s="6"/>
      <c r="B548" s="6"/>
      <c r="C548" s="6"/>
      <c r="D548" s="6"/>
      <c r="E548" s="6"/>
    </row>
    <row r="549" spans="1:5" x14ac:dyDescent="0.2">
      <c r="A549" s="6"/>
      <c r="B549" s="6"/>
      <c r="C549" s="6"/>
      <c r="D549" s="6"/>
      <c r="E549" s="6"/>
    </row>
    <row r="550" spans="1:5" x14ac:dyDescent="0.2">
      <c r="A550" s="6"/>
      <c r="B550" s="6"/>
      <c r="C550" s="6"/>
      <c r="D550" s="6"/>
      <c r="E550" s="6"/>
    </row>
    <row r="551" spans="1:5" x14ac:dyDescent="0.2">
      <c r="A551" s="6"/>
      <c r="B551" s="6"/>
      <c r="C551" s="6"/>
      <c r="D551" s="6"/>
      <c r="E551" s="6"/>
    </row>
    <row r="552" spans="1:5" x14ac:dyDescent="0.2">
      <c r="A552" s="6"/>
      <c r="B552" s="6"/>
      <c r="C552" s="6"/>
      <c r="D552" s="6"/>
      <c r="E552" s="6"/>
    </row>
    <row r="553" spans="1:5" x14ac:dyDescent="0.2">
      <c r="A553" s="6"/>
      <c r="B553" s="6"/>
      <c r="C553" s="6"/>
      <c r="D553" s="6"/>
      <c r="E553" s="6"/>
    </row>
    <row r="554" spans="1:5" x14ac:dyDescent="0.2">
      <c r="A554" s="6"/>
      <c r="B554" s="6"/>
      <c r="C554" s="6"/>
      <c r="D554" s="6"/>
      <c r="E554" s="6"/>
    </row>
    <row r="555" spans="1:5" x14ac:dyDescent="0.2">
      <c r="A555" s="6"/>
      <c r="B555" s="6"/>
      <c r="C555" s="6"/>
      <c r="D555" s="6"/>
      <c r="E555" s="6"/>
    </row>
    <row r="556" spans="1:5" x14ac:dyDescent="0.2">
      <c r="A556" s="6"/>
      <c r="B556" s="6"/>
      <c r="C556" s="6"/>
      <c r="D556" s="6"/>
      <c r="E556" s="6"/>
    </row>
    <row r="557" spans="1:5" x14ac:dyDescent="0.2">
      <c r="A557" s="6"/>
      <c r="B557" s="6"/>
      <c r="C557" s="6"/>
      <c r="D557" s="6"/>
      <c r="E557" s="6"/>
    </row>
    <row r="558" spans="1:5" x14ac:dyDescent="0.2">
      <c r="A558" s="6"/>
      <c r="B558" s="6"/>
      <c r="C558" s="6"/>
      <c r="D558" s="6"/>
      <c r="E558" s="6"/>
    </row>
    <row r="559" spans="1:5" x14ac:dyDescent="0.2">
      <c r="A559" s="6"/>
      <c r="B559" s="6"/>
      <c r="C559" s="6"/>
      <c r="D559" s="6"/>
      <c r="E559" s="6"/>
    </row>
    <row r="560" spans="1:5" x14ac:dyDescent="0.2">
      <c r="A560" s="6"/>
      <c r="B560" s="6"/>
      <c r="C560" s="6"/>
      <c r="D560" s="6"/>
      <c r="E560" s="6"/>
    </row>
    <row r="561" spans="1:5" x14ac:dyDescent="0.2">
      <c r="A561" s="6"/>
      <c r="B561" s="6"/>
      <c r="C561" s="6"/>
      <c r="D561" s="6"/>
      <c r="E561" s="6"/>
    </row>
    <row r="562" spans="1:5" x14ac:dyDescent="0.2">
      <c r="A562" s="6"/>
      <c r="B562" s="6"/>
      <c r="C562" s="6"/>
      <c r="D562" s="6"/>
      <c r="E562" s="6"/>
    </row>
    <row r="563" spans="1:5" x14ac:dyDescent="0.2">
      <c r="A563" s="6"/>
      <c r="B563" s="6"/>
      <c r="C563" s="6"/>
      <c r="D563" s="6"/>
      <c r="E563" s="6"/>
    </row>
    <row r="564" spans="1:5" x14ac:dyDescent="0.2">
      <c r="A564" s="6"/>
      <c r="B564" s="6"/>
      <c r="C564" s="6"/>
      <c r="D564" s="6"/>
      <c r="E564" s="6"/>
    </row>
    <row r="565" spans="1:5" x14ac:dyDescent="0.2">
      <c r="A565" s="6"/>
      <c r="B565" s="6"/>
      <c r="C565" s="6"/>
      <c r="D565" s="6"/>
      <c r="E565" s="6"/>
    </row>
    <row r="566" spans="1:5" x14ac:dyDescent="0.2">
      <c r="A566" s="6"/>
      <c r="B566" s="6"/>
      <c r="C566" s="6"/>
      <c r="D566" s="6"/>
      <c r="E566" s="6"/>
    </row>
    <row r="567" spans="1:5" x14ac:dyDescent="0.2">
      <c r="A567" s="6"/>
      <c r="B567" s="6"/>
      <c r="C567" s="6"/>
      <c r="D567" s="6"/>
      <c r="E567" s="6"/>
    </row>
    <row r="568" spans="1:5" x14ac:dyDescent="0.2">
      <c r="A568" s="6"/>
      <c r="B568" s="6"/>
      <c r="C568" s="6"/>
      <c r="D568" s="6"/>
      <c r="E568" s="6"/>
    </row>
    <row r="569" spans="1:5" x14ac:dyDescent="0.2">
      <c r="A569" s="6"/>
      <c r="B569" s="6"/>
      <c r="C569" s="6"/>
      <c r="D569" s="6"/>
      <c r="E569" s="6"/>
    </row>
    <row r="570" spans="1:5" x14ac:dyDescent="0.2">
      <c r="A570" s="6"/>
      <c r="B570" s="6"/>
      <c r="C570" s="6"/>
      <c r="D570" s="6"/>
      <c r="E570" s="6"/>
    </row>
    <row r="571" spans="1:5" x14ac:dyDescent="0.2">
      <c r="A571" s="6"/>
      <c r="B571" s="6"/>
      <c r="C571" s="6"/>
      <c r="D571" s="6"/>
      <c r="E571" s="6"/>
    </row>
    <row r="572" spans="1:5" x14ac:dyDescent="0.2">
      <c r="A572" s="6"/>
      <c r="B572" s="6"/>
      <c r="C572" s="6"/>
      <c r="D572" s="6"/>
      <c r="E572" s="6"/>
    </row>
    <row r="573" spans="1:5" x14ac:dyDescent="0.2">
      <c r="A573" s="6"/>
      <c r="B573" s="6"/>
      <c r="C573" s="6"/>
      <c r="D573" s="6"/>
      <c r="E573" s="6"/>
    </row>
    <row r="574" spans="1:5" x14ac:dyDescent="0.2">
      <c r="A574" s="6"/>
      <c r="B574" s="6"/>
      <c r="C574" s="6"/>
      <c r="D574" s="6"/>
      <c r="E574" s="6"/>
    </row>
    <row r="575" spans="1:5" x14ac:dyDescent="0.2">
      <c r="A575" s="6"/>
      <c r="B575" s="6"/>
      <c r="C575" s="6"/>
      <c r="D575" s="6"/>
      <c r="E575" s="6"/>
    </row>
    <row r="576" spans="1:5" x14ac:dyDescent="0.2">
      <c r="A576" s="6"/>
      <c r="B576" s="6"/>
      <c r="C576" s="6"/>
      <c r="D576" s="6"/>
      <c r="E576" s="6"/>
    </row>
    <row r="577" spans="1:5" x14ac:dyDescent="0.2">
      <c r="A577" s="6"/>
      <c r="B577" s="6"/>
      <c r="C577" s="6"/>
      <c r="D577" s="6"/>
      <c r="E577" s="6"/>
    </row>
    <row r="578" spans="1:5" x14ac:dyDescent="0.2">
      <c r="A578" s="6"/>
      <c r="B578" s="6"/>
      <c r="C578" s="6"/>
      <c r="D578" s="6"/>
      <c r="E578" s="6"/>
    </row>
    <row r="579" spans="1:5" x14ac:dyDescent="0.2">
      <c r="A579" s="6"/>
      <c r="B579" s="6"/>
      <c r="C579" s="6"/>
      <c r="D579" s="6"/>
      <c r="E579" s="6"/>
    </row>
    <row r="580" spans="1:5" x14ac:dyDescent="0.2">
      <c r="A580" s="6"/>
      <c r="B580" s="6"/>
      <c r="C580" s="6"/>
      <c r="D580" s="6"/>
      <c r="E580" s="6"/>
    </row>
    <row r="581" spans="1:5" x14ac:dyDescent="0.2">
      <c r="A581" s="6"/>
      <c r="B581" s="6"/>
      <c r="C581" s="6"/>
      <c r="D581" s="6"/>
      <c r="E581" s="6"/>
    </row>
    <row r="582" spans="1:5" x14ac:dyDescent="0.2">
      <c r="A582" s="6"/>
      <c r="B582" s="6"/>
      <c r="C582" s="6"/>
      <c r="D582" s="6"/>
      <c r="E582" s="6"/>
    </row>
    <row r="583" spans="1:5" x14ac:dyDescent="0.2">
      <c r="A583" s="6"/>
      <c r="B583" s="6"/>
      <c r="C583" s="6"/>
      <c r="D583" s="6"/>
      <c r="E583" s="6"/>
    </row>
    <row r="584" spans="1:5" x14ac:dyDescent="0.2">
      <c r="A584" s="6"/>
      <c r="B584" s="6"/>
      <c r="C584" s="6"/>
      <c r="D584" s="6"/>
      <c r="E584" s="6"/>
    </row>
    <row r="585" spans="1:5" x14ac:dyDescent="0.2">
      <c r="A585" s="6"/>
      <c r="B585" s="6"/>
      <c r="C585" s="6"/>
      <c r="D585" s="6"/>
      <c r="E585" s="6"/>
    </row>
    <row r="586" spans="1:5" x14ac:dyDescent="0.2">
      <c r="A586" s="6"/>
      <c r="B586" s="6"/>
      <c r="C586" s="6"/>
      <c r="D586" s="6"/>
      <c r="E586" s="6"/>
    </row>
    <row r="587" spans="1:5" x14ac:dyDescent="0.2">
      <c r="A587" s="6"/>
      <c r="B587" s="6"/>
      <c r="C587" s="6"/>
      <c r="D587" s="6"/>
      <c r="E587" s="6"/>
    </row>
    <row r="588" spans="1:5" x14ac:dyDescent="0.2">
      <c r="A588" s="6"/>
      <c r="B588" s="6"/>
      <c r="C588" s="6"/>
      <c r="D588" s="6"/>
      <c r="E588" s="6"/>
    </row>
    <row r="589" spans="1:5" x14ac:dyDescent="0.2">
      <c r="A589" s="6"/>
      <c r="B589" s="6"/>
      <c r="C589" s="6"/>
      <c r="D589" s="6"/>
      <c r="E589" s="6"/>
    </row>
    <row r="590" spans="1:5" x14ac:dyDescent="0.2">
      <c r="A590" s="6"/>
      <c r="B590" s="6"/>
      <c r="C590" s="6"/>
      <c r="D590" s="6"/>
      <c r="E590" s="6"/>
    </row>
    <row r="591" spans="1:5" x14ac:dyDescent="0.2">
      <c r="A591" s="6"/>
      <c r="B591" s="6"/>
      <c r="C591" s="6"/>
      <c r="D591" s="6"/>
      <c r="E591" s="6"/>
    </row>
    <row r="592" spans="1:5" x14ac:dyDescent="0.2">
      <c r="A592" s="6"/>
      <c r="B592" s="6"/>
      <c r="C592" s="6"/>
      <c r="D592" s="6"/>
      <c r="E592" s="6"/>
    </row>
    <row r="593" spans="1:5" x14ac:dyDescent="0.2">
      <c r="A593" s="6"/>
      <c r="B593" s="6"/>
      <c r="C593" s="6"/>
      <c r="D593" s="6"/>
      <c r="E593" s="6"/>
    </row>
    <row r="594" spans="1:5" x14ac:dyDescent="0.2">
      <c r="A594" s="6"/>
      <c r="B594" s="6"/>
      <c r="C594" s="6"/>
      <c r="D594" s="6"/>
      <c r="E594" s="6"/>
    </row>
    <row r="595" spans="1:5" x14ac:dyDescent="0.2">
      <c r="A595" s="6"/>
      <c r="B595" s="6"/>
      <c r="C595" s="6"/>
      <c r="D595" s="6"/>
      <c r="E595" s="6"/>
    </row>
    <row r="596" spans="1:5" x14ac:dyDescent="0.2">
      <c r="A596" s="6"/>
      <c r="B596" s="6"/>
      <c r="C596" s="6"/>
      <c r="D596" s="6"/>
      <c r="E596" s="6"/>
    </row>
    <row r="597" spans="1:5" x14ac:dyDescent="0.2">
      <c r="A597" s="6"/>
      <c r="B597" s="6"/>
      <c r="C597" s="6"/>
      <c r="D597" s="6"/>
      <c r="E597" s="6"/>
    </row>
    <row r="598" spans="1:5" x14ac:dyDescent="0.2">
      <c r="A598" s="6"/>
      <c r="B598" s="6"/>
      <c r="C598" s="6"/>
      <c r="D598" s="6"/>
      <c r="E598" s="6"/>
    </row>
    <row r="599" spans="1:5" x14ac:dyDescent="0.2">
      <c r="A599" s="6"/>
      <c r="B599" s="6"/>
      <c r="C599" s="6"/>
      <c r="D599" s="6"/>
      <c r="E599" s="6"/>
    </row>
    <row r="600" spans="1:5" x14ac:dyDescent="0.2">
      <c r="A600" s="6"/>
      <c r="B600" s="6"/>
      <c r="C600" s="6"/>
      <c r="D600" s="6"/>
      <c r="E600" s="6"/>
    </row>
    <row r="601" spans="1:5" x14ac:dyDescent="0.2">
      <c r="A601" s="6"/>
      <c r="B601" s="6"/>
      <c r="C601" s="6"/>
      <c r="D601" s="6"/>
      <c r="E601" s="6"/>
    </row>
    <row r="602" spans="1:5" x14ac:dyDescent="0.2">
      <c r="A602" s="6"/>
      <c r="B602" s="6"/>
      <c r="C602" s="6"/>
      <c r="D602" s="6"/>
      <c r="E602" s="6"/>
    </row>
    <row r="603" spans="1:5" x14ac:dyDescent="0.2">
      <c r="A603" s="6"/>
      <c r="B603" s="6"/>
      <c r="C603" s="6"/>
      <c r="D603" s="6"/>
      <c r="E603" s="6"/>
    </row>
    <row r="604" spans="1:5" x14ac:dyDescent="0.2">
      <c r="A604" s="6"/>
      <c r="B604" s="6"/>
      <c r="C604" s="6"/>
      <c r="D604" s="6"/>
      <c r="E604" s="6"/>
    </row>
    <row r="605" spans="1:5" x14ac:dyDescent="0.2">
      <c r="A605" s="6"/>
      <c r="B605" s="6"/>
      <c r="C605" s="6"/>
      <c r="D605" s="6"/>
      <c r="E605" s="6"/>
    </row>
    <row r="606" spans="1:5" x14ac:dyDescent="0.2">
      <c r="A606" s="6"/>
      <c r="B606" s="6"/>
      <c r="C606" s="6"/>
      <c r="D606" s="6"/>
      <c r="E606" s="6"/>
    </row>
    <row r="607" spans="1:5" x14ac:dyDescent="0.2">
      <c r="A607" s="6"/>
      <c r="B607" s="6"/>
      <c r="C607" s="6"/>
      <c r="D607" s="6"/>
      <c r="E607" s="6"/>
    </row>
    <row r="608" spans="1:5" x14ac:dyDescent="0.2">
      <c r="A608" s="6"/>
      <c r="B608" s="6"/>
      <c r="C608" s="6"/>
      <c r="D608" s="6"/>
      <c r="E608" s="6"/>
    </row>
    <row r="609" spans="1:5" x14ac:dyDescent="0.2">
      <c r="A609" s="6"/>
      <c r="B609" s="6"/>
      <c r="C609" s="6"/>
      <c r="D609" s="6"/>
      <c r="E609" s="6"/>
    </row>
    <row r="610" spans="1:5" x14ac:dyDescent="0.2">
      <c r="A610" s="6"/>
      <c r="B610" s="6"/>
      <c r="C610" s="6"/>
      <c r="D610" s="6"/>
      <c r="E610" s="6"/>
    </row>
    <row r="611" spans="1:5" x14ac:dyDescent="0.2">
      <c r="A611" s="6"/>
      <c r="B611" s="6"/>
      <c r="C611" s="6"/>
      <c r="D611" s="6"/>
      <c r="E611" s="6"/>
    </row>
    <row r="612" spans="1:5" x14ac:dyDescent="0.2">
      <c r="A612" s="6"/>
      <c r="B612" s="6"/>
      <c r="C612" s="6"/>
      <c r="D612" s="6"/>
      <c r="E612" s="6"/>
    </row>
    <row r="613" spans="1:5" x14ac:dyDescent="0.2">
      <c r="A613" s="6"/>
      <c r="B613" s="6"/>
      <c r="C613" s="6"/>
      <c r="D613" s="6"/>
      <c r="E613" s="6"/>
    </row>
    <row r="614" spans="1:5" x14ac:dyDescent="0.2">
      <c r="A614" s="6"/>
      <c r="B614" s="6"/>
      <c r="C614" s="6"/>
      <c r="D614" s="6"/>
      <c r="E614" s="6"/>
    </row>
    <row r="615" spans="1:5" x14ac:dyDescent="0.2">
      <c r="A615" s="6"/>
      <c r="B615" s="6"/>
      <c r="C615" s="6"/>
      <c r="D615" s="6"/>
      <c r="E615" s="6"/>
    </row>
    <row r="616" spans="1:5" x14ac:dyDescent="0.2">
      <c r="A616" s="6"/>
      <c r="B616" s="6"/>
      <c r="C616" s="6"/>
      <c r="D616" s="6"/>
      <c r="E616" s="6"/>
    </row>
    <row r="617" spans="1:5" x14ac:dyDescent="0.2">
      <c r="A617" s="6"/>
      <c r="B617" s="6"/>
      <c r="C617" s="6"/>
      <c r="D617" s="6"/>
      <c r="E617" s="6"/>
    </row>
    <row r="618" spans="1:5" x14ac:dyDescent="0.2">
      <c r="A618" s="6"/>
      <c r="B618" s="6"/>
      <c r="C618" s="6"/>
      <c r="D618" s="6"/>
      <c r="E618" s="6"/>
    </row>
    <row r="619" spans="1:5" x14ac:dyDescent="0.2">
      <c r="A619" s="6"/>
      <c r="B619" s="6"/>
      <c r="C619" s="6"/>
      <c r="D619" s="6"/>
      <c r="E619" s="6"/>
    </row>
    <row r="620" spans="1:5" x14ac:dyDescent="0.2">
      <c r="A620" s="6"/>
      <c r="B620" s="6"/>
      <c r="C620" s="6"/>
      <c r="D620" s="6"/>
      <c r="E620" s="6"/>
    </row>
    <row r="621" spans="1:5" x14ac:dyDescent="0.2">
      <c r="A621" s="6"/>
      <c r="B621" s="6"/>
      <c r="C621" s="6"/>
      <c r="D621" s="6"/>
      <c r="E621" s="6"/>
    </row>
    <row r="622" spans="1:5" x14ac:dyDescent="0.2">
      <c r="A622" s="6"/>
      <c r="B622" s="6"/>
      <c r="C622" s="6"/>
      <c r="D622" s="6"/>
      <c r="E622" s="6"/>
    </row>
    <row r="623" spans="1:5" x14ac:dyDescent="0.2">
      <c r="A623" s="6"/>
      <c r="B623" s="6"/>
      <c r="C623" s="6"/>
      <c r="D623" s="6"/>
      <c r="E623" s="6"/>
    </row>
    <row r="624" spans="1:5" x14ac:dyDescent="0.2">
      <c r="A624" s="6"/>
      <c r="B624" s="6"/>
      <c r="C624" s="6"/>
      <c r="D624" s="6"/>
      <c r="E624" s="6"/>
    </row>
    <row r="625" spans="1:5" x14ac:dyDescent="0.2">
      <c r="A625" s="6"/>
      <c r="B625" s="6"/>
      <c r="C625" s="6"/>
      <c r="D625" s="6"/>
      <c r="E625" s="6"/>
    </row>
    <row r="626" spans="1:5" x14ac:dyDescent="0.2">
      <c r="A626" s="6"/>
      <c r="B626" s="6"/>
      <c r="C626" s="6"/>
      <c r="D626" s="6"/>
      <c r="E626" s="6"/>
    </row>
    <row r="627" spans="1:5" x14ac:dyDescent="0.2">
      <c r="A627" s="6"/>
      <c r="B627" s="6"/>
      <c r="C627" s="6"/>
      <c r="D627" s="6"/>
      <c r="E627" s="6"/>
    </row>
    <row r="628" spans="1:5" x14ac:dyDescent="0.2">
      <c r="A628" s="6"/>
      <c r="B628" s="6"/>
      <c r="C628" s="6"/>
      <c r="D628" s="6"/>
      <c r="E628" s="6"/>
    </row>
    <row r="629" spans="1:5" x14ac:dyDescent="0.2">
      <c r="A629" s="6"/>
      <c r="B629" s="6"/>
      <c r="C629" s="6"/>
      <c r="D629" s="6"/>
      <c r="E629" s="6"/>
    </row>
    <row r="630" spans="1:5" x14ac:dyDescent="0.2">
      <c r="A630" s="6"/>
      <c r="B630" s="6"/>
      <c r="C630" s="6"/>
      <c r="D630" s="6"/>
      <c r="E630" s="6"/>
    </row>
    <row r="631" spans="1:5" x14ac:dyDescent="0.2">
      <c r="A631" s="6"/>
      <c r="B631" s="6"/>
      <c r="C631" s="6"/>
      <c r="D631" s="6"/>
      <c r="E631" s="6"/>
    </row>
    <row r="632" spans="1:5" x14ac:dyDescent="0.2">
      <c r="A632" s="6"/>
      <c r="B632" s="6"/>
      <c r="C632" s="6"/>
      <c r="D632" s="6"/>
      <c r="E632" s="6"/>
    </row>
    <row r="633" spans="1:5" x14ac:dyDescent="0.2">
      <c r="A633" s="6"/>
      <c r="B633" s="6"/>
      <c r="C633" s="6"/>
      <c r="D633" s="6"/>
      <c r="E633" s="6"/>
    </row>
    <row r="634" spans="1:5" x14ac:dyDescent="0.2">
      <c r="A634" s="6"/>
      <c r="B634" s="6"/>
      <c r="C634" s="6"/>
      <c r="D634" s="6"/>
      <c r="E634" s="6"/>
    </row>
    <row r="635" spans="1:5" x14ac:dyDescent="0.2">
      <c r="A635" s="6"/>
      <c r="B635" s="6"/>
      <c r="C635" s="6"/>
      <c r="D635" s="6"/>
      <c r="E635" s="6"/>
    </row>
    <row r="636" spans="1:5" x14ac:dyDescent="0.2">
      <c r="A636" s="6"/>
      <c r="B636" s="6"/>
      <c r="C636" s="6"/>
      <c r="D636" s="6"/>
      <c r="E636" s="6"/>
    </row>
    <row r="637" spans="1:5" x14ac:dyDescent="0.2">
      <c r="A637" s="6"/>
      <c r="B637" s="6"/>
      <c r="C637" s="6"/>
      <c r="D637" s="6"/>
      <c r="E637" s="6"/>
    </row>
    <row r="638" spans="1:5" x14ac:dyDescent="0.2">
      <c r="A638" s="6"/>
      <c r="B638" s="6"/>
      <c r="C638" s="6"/>
      <c r="D638" s="6"/>
      <c r="E638" s="6"/>
    </row>
    <row r="639" spans="1:5" x14ac:dyDescent="0.2">
      <c r="A639" s="6"/>
      <c r="B639" s="6"/>
      <c r="C639" s="6"/>
      <c r="D639" s="6"/>
      <c r="E639" s="6"/>
    </row>
    <row r="640" spans="1:5" x14ac:dyDescent="0.2">
      <c r="A640" s="6"/>
      <c r="B640" s="6"/>
      <c r="C640" s="6"/>
      <c r="D640" s="6"/>
      <c r="E640" s="6"/>
    </row>
    <row r="641" spans="1:5" x14ac:dyDescent="0.2">
      <c r="A641" s="6"/>
      <c r="B641" s="6"/>
      <c r="C641" s="6"/>
      <c r="D641" s="6"/>
      <c r="E641" s="6"/>
    </row>
    <row r="642" spans="1:5" x14ac:dyDescent="0.2">
      <c r="A642" s="6"/>
      <c r="B642" s="6"/>
      <c r="C642" s="6"/>
      <c r="D642" s="6"/>
      <c r="E642" s="6"/>
    </row>
    <row r="643" spans="1:5" x14ac:dyDescent="0.2">
      <c r="A643" s="6"/>
      <c r="B643" s="6"/>
      <c r="C643" s="6"/>
      <c r="D643" s="6"/>
      <c r="E643" s="6"/>
    </row>
    <row r="644" spans="1:5" x14ac:dyDescent="0.2">
      <c r="A644" s="6"/>
      <c r="B644" s="6"/>
      <c r="C644" s="6"/>
      <c r="D644" s="6"/>
      <c r="E644" s="6"/>
    </row>
    <row r="645" spans="1:5" x14ac:dyDescent="0.2">
      <c r="A645" s="6"/>
      <c r="B645" s="6"/>
      <c r="C645" s="6"/>
      <c r="D645" s="6"/>
      <c r="E645" s="6"/>
    </row>
    <row r="646" spans="1:5" x14ac:dyDescent="0.2">
      <c r="A646" s="6"/>
      <c r="B646" s="6"/>
      <c r="C646" s="6"/>
      <c r="D646" s="6"/>
      <c r="E646" s="6"/>
    </row>
    <row r="647" spans="1:5" x14ac:dyDescent="0.2">
      <c r="A647" s="6"/>
      <c r="B647" s="6"/>
      <c r="C647" s="6"/>
      <c r="D647" s="6"/>
      <c r="E647" s="6"/>
    </row>
    <row r="648" spans="1:5" x14ac:dyDescent="0.2">
      <c r="A648" s="6"/>
      <c r="B648" s="6"/>
      <c r="C648" s="6"/>
      <c r="D648" s="6"/>
      <c r="E648" s="6"/>
    </row>
    <row r="649" spans="1:5" x14ac:dyDescent="0.2">
      <c r="A649" s="6"/>
      <c r="B649" s="6"/>
      <c r="C649" s="6"/>
      <c r="D649" s="6"/>
      <c r="E649" s="6"/>
    </row>
    <row r="650" spans="1:5" x14ac:dyDescent="0.2">
      <c r="A650" s="6"/>
      <c r="B650" s="6"/>
      <c r="C650" s="6"/>
      <c r="D650" s="6"/>
      <c r="E650" s="6"/>
    </row>
    <row r="651" spans="1:5" x14ac:dyDescent="0.2">
      <c r="A651" s="6"/>
      <c r="B651" s="6"/>
      <c r="C651" s="6"/>
      <c r="D651" s="6"/>
      <c r="E651" s="6"/>
    </row>
    <row r="652" spans="1:5" x14ac:dyDescent="0.2">
      <c r="A652" s="6"/>
      <c r="B652" s="6"/>
      <c r="C652" s="6"/>
      <c r="D652" s="6"/>
      <c r="E652" s="6"/>
    </row>
    <row r="653" spans="1:5" x14ac:dyDescent="0.2">
      <c r="A653" s="6"/>
      <c r="B653" s="6"/>
      <c r="C653" s="6"/>
      <c r="D653" s="6"/>
      <c r="E653" s="6"/>
    </row>
    <row r="654" spans="1:5" x14ac:dyDescent="0.2">
      <c r="A654" s="6"/>
      <c r="B654" s="6"/>
      <c r="C654" s="6"/>
      <c r="D654" s="6"/>
      <c r="E654" s="6"/>
    </row>
    <row r="655" spans="1:5" x14ac:dyDescent="0.2">
      <c r="A655" s="6"/>
      <c r="B655" s="6"/>
      <c r="C655" s="6"/>
      <c r="D655" s="6"/>
      <c r="E655" s="6"/>
    </row>
    <row r="656" spans="1:5" x14ac:dyDescent="0.2">
      <c r="A656" s="6"/>
      <c r="B656" s="6"/>
      <c r="C656" s="6"/>
      <c r="D656" s="6"/>
      <c r="E656" s="6"/>
    </row>
    <row r="657" spans="1:5" x14ac:dyDescent="0.2">
      <c r="A657" s="6"/>
      <c r="B657" s="6"/>
      <c r="C657" s="6"/>
      <c r="D657" s="6"/>
      <c r="E657" s="6"/>
    </row>
    <row r="658" spans="1:5" x14ac:dyDescent="0.2">
      <c r="A658" s="6"/>
      <c r="B658" s="6"/>
      <c r="C658" s="6"/>
      <c r="D658" s="6"/>
      <c r="E658" s="6"/>
    </row>
    <row r="659" spans="1:5" x14ac:dyDescent="0.2">
      <c r="A659" s="6"/>
      <c r="B659" s="6"/>
      <c r="C659" s="6"/>
      <c r="D659" s="6"/>
      <c r="E659" s="6"/>
    </row>
    <row r="660" spans="1:5" x14ac:dyDescent="0.2">
      <c r="A660" s="6"/>
      <c r="B660" s="6"/>
      <c r="C660" s="6"/>
      <c r="D660" s="6"/>
      <c r="E660" s="6"/>
    </row>
    <row r="661" spans="1:5" x14ac:dyDescent="0.2">
      <c r="A661" s="6"/>
      <c r="B661" s="6"/>
      <c r="C661" s="6"/>
      <c r="D661" s="6"/>
      <c r="E661" s="6"/>
    </row>
    <row r="662" spans="1:5" x14ac:dyDescent="0.2">
      <c r="A662" s="6"/>
      <c r="B662" s="6"/>
      <c r="C662" s="6"/>
      <c r="D662" s="6"/>
      <c r="E662" s="6"/>
    </row>
    <row r="663" spans="1:5" x14ac:dyDescent="0.2">
      <c r="A663" s="6"/>
      <c r="B663" s="6"/>
      <c r="C663" s="6"/>
      <c r="D663" s="6"/>
      <c r="E663" s="6"/>
    </row>
    <row r="664" spans="1:5" x14ac:dyDescent="0.2">
      <c r="A664" s="6"/>
      <c r="B664" s="6"/>
      <c r="C664" s="6"/>
      <c r="D664" s="6"/>
      <c r="E664" s="6"/>
    </row>
    <row r="665" spans="1:5" x14ac:dyDescent="0.2">
      <c r="A665" s="6"/>
      <c r="B665" s="6"/>
      <c r="C665" s="6"/>
      <c r="D665" s="6"/>
      <c r="E665" s="6"/>
    </row>
    <row r="666" spans="1:5" x14ac:dyDescent="0.2">
      <c r="A666" s="6"/>
      <c r="B666" s="6"/>
      <c r="C666" s="6"/>
      <c r="D666" s="6"/>
      <c r="E666" s="6"/>
    </row>
    <row r="667" spans="1:5" x14ac:dyDescent="0.2">
      <c r="A667" s="6"/>
      <c r="B667" s="6"/>
      <c r="C667" s="6"/>
      <c r="D667" s="6"/>
      <c r="E667" s="6"/>
    </row>
    <row r="668" spans="1:5" x14ac:dyDescent="0.2">
      <c r="A668" s="6"/>
      <c r="B668" s="6"/>
      <c r="C668" s="6"/>
      <c r="D668" s="6"/>
      <c r="E668" s="6"/>
    </row>
    <row r="669" spans="1:5" x14ac:dyDescent="0.2">
      <c r="A669" s="6"/>
      <c r="B669" s="6"/>
      <c r="C669" s="6"/>
      <c r="D669" s="6"/>
      <c r="E669" s="6"/>
    </row>
    <row r="670" spans="1:5" x14ac:dyDescent="0.2">
      <c r="A670" s="6"/>
      <c r="B670" s="6"/>
      <c r="C670" s="6"/>
      <c r="D670" s="6"/>
      <c r="E670" s="6"/>
    </row>
    <row r="671" spans="1:5" x14ac:dyDescent="0.2">
      <c r="A671" s="6"/>
      <c r="B671" s="6"/>
      <c r="C671" s="6"/>
      <c r="D671" s="6"/>
      <c r="E671" s="6"/>
    </row>
    <row r="672" spans="1:5" x14ac:dyDescent="0.2">
      <c r="A672" s="6"/>
      <c r="B672" s="6"/>
      <c r="C672" s="6"/>
      <c r="D672" s="6"/>
      <c r="E672" s="6"/>
    </row>
    <row r="673" spans="1:5" x14ac:dyDescent="0.2">
      <c r="A673" s="6"/>
      <c r="B673" s="6"/>
      <c r="C673" s="6"/>
      <c r="D673" s="6"/>
      <c r="E673" s="6"/>
    </row>
    <row r="674" spans="1:5" x14ac:dyDescent="0.2">
      <c r="A674" s="6"/>
      <c r="B674" s="6"/>
      <c r="C674" s="6"/>
      <c r="D674" s="6"/>
      <c r="E674" s="6"/>
    </row>
    <row r="675" spans="1:5" x14ac:dyDescent="0.2">
      <c r="A675" s="6"/>
      <c r="B675" s="6"/>
      <c r="C675" s="6"/>
      <c r="D675" s="6"/>
      <c r="E675" s="6"/>
    </row>
    <row r="676" spans="1:5" x14ac:dyDescent="0.2">
      <c r="A676" s="6"/>
      <c r="B676" s="6"/>
      <c r="C676" s="6"/>
      <c r="D676" s="6"/>
      <c r="E676" s="6"/>
    </row>
    <row r="677" spans="1:5" x14ac:dyDescent="0.2">
      <c r="A677" s="6"/>
      <c r="B677" s="6"/>
      <c r="C677" s="6"/>
      <c r="D677" s="6"/>
      <c r="E677" s="6"/>
    </row>
    <row r="678" spans="1:5" x14ac:dyDescent="0.2">
      <c r="A678" s="6"/>
      <c r="B678" s="6"/>
      <c r="C678" s="6"/>
      <c r="D678" s="6"/>
      <c r="E678" s="6"/>
    </row>
    <row r="679" spans="1:5" x14ac:dyDescent="0.2">
      <c r="A679" s="6"/>
      <c r="B679" s="6"/>
      <c r="C679" s="6"/>
      <c r="D679" s="6"/>
      <c r="E679" s="6"/>
    </row>
    <row r="680" spans="1:5" x14ac:dyDescent="0.2">
      <c r="A680" s="6"/>
      <c r="B680" s="6"/>
      <c r="C680" s="6"/>
      <c r="D680" s="6"/>
      <c r="E680" s="6"/>
    </row>
    <row r="681" spans="1:5" x14ac:dyDescent="0.2">
      <c r="A681" s="6"/>
      <c r="B681" s="6"/>
      <c r="C681" s="6"/>
      <c r="D681" s="6"/>
      <c r="E681" s="6"/>
    </row>
    <row r="682" spans="1:5" x14ac:dyDescent="0.2">
      <c r="A682" s="6"/>
      <c r="B682" s="6"/>
      <c r="C682" s="6"/>
      <c r="D682" s="6"/>
      <c r="E682" s="6"/>
    </row>
    <row r="683" spans="1:5" x14ac:dyDescent="0.2">
      <c r="A683" s="6"/>
      <c r="B683" s="6"/>
      <c r="C683" s="6"/>
      <c r="D683" s="6"/>
      <c r="E683" s="6"/>
    </row>
    <row r="684" spans="1:5" x14ac:dyDescent="0.2">
      <c r="A684" s="6"/>
      <c r="B684" s="6"/>
      <c r="C684" s="6"/>
      <c r="D684" s="6"/>
      <c r="E684" s="6"/>
    </row>
    <row r="685" spans="1:5" x14ac:dyDescent="0.2">
      <c r="A685" s="6"/>
      <c r="B685" s="6"/>
      <c r="C685" s="6"/>
      <c r="D685" s="6"/>
      <c r="E685" s="6"/>
    </row>
    <row r="686" spans="1:5" x14ac:dyDescent="0.2">
      <c r="A686" s="6"/>
      <c r="B686" s="6"/>
      <c r="C686" s="6"/>
      <c r="D686" s="6"/>
      <c r="E686" s="6"/>
    </row>
    <row r="687" spans="1:5" x14ac:dyDescent="0.2">
      <c r="A687" s="6"/>
      <c r="B687" s="6"/>
      <c r="C687" s="6"/>
      <c r="D687" s="6"/>
      <c r="E687" s="6"/>
    </row>
    <row r="688" spans="1:5" x14ac:dyDescent="0.2">
      <c r="A688" s="6"/>
      <c r="B688" s="6"/>
      <c r="C688" s="6"/>
      <c r="D688" s="6"/>
      <c r="E688" s="6"/>
    </row>
    <row r="689" spans="1:5" x14ac:dyDescent="0.2">
      <c r="A689" s="6"/>
      <c r="B689" s="6"/>
      <c r="C689" s="6"/>
      <c r="D689" s="6"/>
      <c r="E689" s="6"/>
    </row>
    <row r="690" spans="1:5" x14ac:dyDescent="0.2">
      <c r="A690" s="6"/>
      <c r="B690" s="6"/>
      <c r="C690" s="6"/>
      <c r="D690" s="6"/>
      <c r="E690" s="6"/>
    </row>
    <row r="691" spans="1:5" x14ac:dyDescent="0.2">
      <c r="A691" s="6"/>
      <c r="B691" s="6"/>
      <c r="C691" s="6"/>
      <c r="D691" s="6"/>
      <c r="E691" s="6"/>
    </row>
    <row r="692" spans="1:5" x14ac:dyDescent="0.2">
      <c r="A692" s="6"/>
      <c r="B692" s="6"/>
      <c r="C692" s="6"/>
      <c r="D692" s="6"/>
      <c r="E692" s="6"/>
    </row>
    <row r="693" spans="1:5" x14ac:dyDescent="0.2">
      <c r="A693" s="6"/>
      <c r="B693" s="6"/>
      <c r="C693" s="6"/>
      <c r="D693" s="6"/>
      <c r="E693" s="6"/>
    </row>
    <row r="694" spans="1:5" x14ac:dyDescent="0.2">
      <c r="A694" s="6"/>
      <c r="B694" s="6"/>
      <c r="C694" s="6"/>
      <c r="D694" s="6"/>
      <c r="E694" s="6"/>
    </row>
    <row r="695" spans="1:5" x14ac:dyDescent="0.2">
      <c r="A695" s="6"/>
      <c r="B695" s="6"/>
      <c r="C695" s="6"/>
      <c r="D695" s="6"/>
      <c r="E695" s="6"/>
    </row>
    <row r="696" spans="1:5" x14ac:dyDescent="0.2">
      <c r="A696" s="6"/>
      <c r="B696" s="6"/>
      <c r="C696" s="6"/>
      <c r="D696" s="6"/>
      <c r="E696" s="6"/>
    </row>
    <row r="697" spans="1:5" x14ac:dyDescent="0.2">
      <c r="A697" s="6"/>
      <c r="B697" s="6"/>
      <c r="C697" s="6"/>
      <c r="D697" s="6"/>
      <c r="E697" s="6"/>
    </row>
    <row r="698" spans="1:5" x14ac:dyDescent="0.2">
      <c r="A698" s="6"/>
      <c r="B698" s="6"/>
      <c r="C698" s="6"/>
      <c r="D698" s="6"/>
      <c r="E698" s="6"/>
    </row>
    <row r="699" spans="1:5" x14ac:dyDescent="0.2">
      <c r="A699" s="6"/>
      <c r="B699" s="6"/>
      <c r="C699" s="6"/>
      <c r="D699" s="6"/>
      <c r="E699" s="6"/>
    </row>
    <row r="700" spans="1:5" x14ac:dyDescent="0.2">
      <c r="A700" s="6"/>
      <c r="B700" s="6"/>
      <c r="C700" s="6"/>
      <c r="D700" s="6"/>
      <c r="E700" s="6"/>
    </row>
    <row r="701" spans="1:5" x14ac:dyDescent="0.2">
      <c r="A701" s="6"/>
      <c r="B701" s="6"/>
      <c r="C701" s="6"/>
      <c r="D701" s="6"/>
      <c r="E701" s="6"/>
    </row>
    <row r="702" spans="1:5" x14ac:dyDescent="0.2">
      <c r="A702" s="6"/>
      <c r="B702" s="6"/>
      <c r="C702" s="6"/>
      <c r="D702" s="6"/>
      <c r="E702" s="6"/>
    </row>
    <row r="703" spans="1:5" x14ac:dyDescent="0.2">
      <c r="A703" s="6"/>
      <c r="B703" s="6"/>
      <c r="C703" s="6"/>
      <c r="D703" s="6"/>
      <c r="E703" s="6"/>
    </row>
    <row r="704" spans="1:5" x14ac:dyDescent="0.2">
      <c r="A704" s="6"/>
      <c r="B704" s="6"/>
      <c r="C704" s="6"/>
      <c r="D704" s="6"/>
      <c r="E704" s="6"/>
    </row>
    <row r="705" spans="1:5" x14ac:dyDescent="0.2">
      <c r="A705" s="6"/>
      <c r="B705" s="6"/>
      <c r="C705" s="6"/>
      <c r="D705" s="6"/>
      <c r="E705" s="6"/>
    </row>
    <row r="706" spans="1:5" x14ac:dyDescent="0.2">
      <c r="A706" s="6"/>
      <c r="B706" s="6"/>
      <c r="C706" s="6"/>
      <c r="D706" s="6"/>
      <c r="E706" s="6"/>
    </row>
    <row r="707" spans="1:5" x14ac:dyDescent="0.2">
      <c r="A707" s="6"/>
      <c r="B707" s="6"/>
      <c r="C707" s="6"/>
      <c r="D707" s="6"/>
      <c r="E707" s="6"/>
    </row>
    <row r="708" spans="1:5" x14ac:dyDescent="0.2">
      <c r="A708" s="6"/>
      <c r="B708" s="6"/>
      <c r="C708" s="6"/>
      <c r="D708" s="6"/>
      <c r="E708" s="6"/>
    </row>
    <row r="709" spans="1:5" x14ac:dyDescent="0.2">
      <c r="A709" s="6"/>
      <c r="B709" s="6"/>
      <c r="C709" s="6"/>
      <c r="D709" s="6"/>
      <c r="E709" s="6"/>
    </row>
    <row r="710" spans="1:5" x14ac:dyDescent="0.2">
      <c r="A710" s="6"/>
      <c r="B710" s="6"/>
      <c r="C710" s="6"/>
      <c r="D710" s="6"/>
      <c r="E710" s="6"/>
    </row>
    <row r="711" spans="1:5" x14ac:dyDescent="0.2">
      <c r="A711" s="6"/>
      <c r="B711" s="6"/>
      <c r="C711" s="6"/>
      <c r="D711" s="6"/>
      <c r="E711" s="6"/>
    </row>
    <row r="712" spans="1:5" x14ac:dyDescent="0.2">
      <c r="A712" s="6"/>
      <c r="B712" s="6"/>
      <c r="C712" s="6"/>
      <c r="D712" s="6"/>
      <c r="E712" s="6"/>
    </row>
    <row r="713" spans="1:5" x14ac:dyDescent="0.2">
      <c r="A713" s="6"/>
      <c r="B713" s="6"/>
      <c r="C713" s="6"/>
      <c r="D713" s="6"/>
      <c r="E713" s="6"/>
    </row>
    <row r="714" spans="1:5" x14ac:dyDescent="0.2">
      <c r="A714" s="6"/>
      <c r="B714" s="6"/>
      <c r="C714" s="6"/>
      <c r="D714" s="6"/>
      <c r="E714" s="6"/>
    </row>
    <row r="715" spans="1:5" x14ac:dyDescent="0.2">
      <c r="A715" s="6"/>
      <c r="B715" s="6"/>
      <c r="C715" s="6"/>
      <c r="D715" s="6"/>
      <c r="E715" s="6"/>
    </row>
    <row r="716" spans="1:5" x14ac:dyDescent="0.2">
      <c r="A716" s="6"/>
      <c r="B716" s="6"/>
      <c r="C716" s="6"/>
      <c r="D716" s="6"/>
      <c r="E716" s="6"/>
    </row>
    <row r="717" spans="1:5" x14ac:dyDescent="0.2">
      <c r="A717" s="6"/>
      <c r="B717" s="6"/>
      <c r="C717" s="6"/>
      <c r="D717" s="6"/>
      <c r="E717" s="6"/>
    </row>
    <row r="718" spans="1:5" x14ac:dyDescent="0.2">
      <c r="A718" s="6"/>
      <c r="B718" s="6"/>
      <c r="C718" s="6"/>
      <c r="D718" s="6"/>
      <c r="E718" s="6"/>
    </row>
    <row r="719" spans="1:5" x14ac:dyDescent="0.2">
      <c r="A719" s="6"/>
      <c r="B719" s="6"/>
      <c r="C719" s="6"/>
      <c r="D719" s="6"/>
      <c r="E719" s="6"/>
    </row>
    <row r="720" spans="1:5" x14ac:dyDescent="0.2">
      <c r="A720" s="6"/>
      <c r="B720" s="6"/>
      <c r="C720" s="6"/>
      <c r="D720" s="6"/>
      <c r="E720" s="6"/>
    </row>
    <row r="721" spans="1:5" x14ac:dyDescent="0.2">
      <c r="A721" s="6"/>
      <c r="B721" s="6"/>
      <c r="C721" s="6"/>
      <c r="D721" s="6"/>
      <c r="E721" s="6"/>
    </row>
    <row r="722" spans="1:5" x14ac:dyDescent="0.2">
      <c r="A722" s="6"/>
      <c r="B722" s="6"/>
      <c r="C722" s="6"/>
      <c r="D722" s="6"/>
      <c r="E722" s="6"/>
    </row>
    <row r="723" spans="1:5" x14ac:dyDescent="0.2">
      <c r="A723" s="6"/>
      <c r="B723" s="6"/>
      <c r="C723" s="6"/>
      <c r="D723" s="6"/>
      <c r="E723" s="6"/>
    </row>
    <row r="724" spans="1:5" x14ac:dyDescent="0.2">
      <c r="A724" s="6"/>
      <c r="B724" s="6"/>
      <c r="C724" s="6"/>
      <c r="D724" s="6"/>
      <c r="E724" s="6"/>
    </row>
    <row r="725" spans="1:5" x14ac:dyDescent="0.2">
      <c r="A725" s="6"/>
      <c r="B725" s="6"/>
      <c r="C725" s="6"/>
      <c r="D725" s="6"/>
      <c r="E725" s="6"/>
    </row>
    <row r="726" spans="1:5" x14ac:dyDescent="0.2">
      <c r="A726" s="6"/>
      <c r="B726" s="6"/>
      <c r="C726" s="6"/>
      <c r="D726" s="6"/>
      <c r="E726" s="6"/>
    </row>
    <row r="727" spans="1:5" x14ac:dyDescent="0.2">
      <c r="A727" s="6"/>
      <c r="B727" s="6"/>
      <c r="C727" s="6"/>
      <c r="D727" s="6"/>
      <c r="E727" s="6"/>
    </row>
    <row r="728" spans="1:5" x14ac:dyDescent="0.2">
      <c r="A728" s="6"/>
      <c r="B728" s="6"/>
      <c r="C728" s="6"/>
      <c r="D728" s="6"/>
      <c r="E728" s="6"/>
    </row>
    <row r="729" spans="1:5" x14ac:dyDescent="0.2">
      <c r="A729" s="6"/>
      <c r="B729" s="6"/>
      <c r="C729" s="6"/>
      <c r="D729" s="6"/>
      <c r="E729" s="6"/>
    </row>
    <row r="730" spans="1:5" x14ac:dyDescent="0.2">
      <c r="A730" s="6"/>
      <c r="B730" s="6"/>
      <c r="C730" s="6"/>
      <c r="D730" s="6"/>
      <c r="E730" s="6"/>
    </row>
    <row r="731" spans="1:5" x14ac:dyDescent="0.2">
      <c r="A731" s="6"/>
      <c r="B731" s="6"/>
      <c r="C731" s="6"/>
      <c r="D731" s="6"/>
      <c r="E731" s="6"/>
    </row>
    <row r="732" spans="1:5" x14ac:dyDescent="0.2">
      <c r="A732" s="6"/>
      <c r="B732" s="6"/>
      <c r="C732" s="6"/>
      <c r="D732" s="6"/>
      <c r="E732" s="6"/>
    </row>
    <row r="733" spans="1:5" x14ac:dyDescent="0.2">
      <c r="A733" s="6"/>
      <c r="B733" s="6"/>
      <c r="C733" s="6"/>
      <c r="D733" s="6"/>
      <c r="E733" s="6"/>
    </row>
    <row r="734" spans="1:5" x14ac:dyDescent="0.2">
      <c r="A734" s="6"/>
      <c r="B734" s="6"/>
      <c r="C734" s="6"/>
      <c r="D734" s="6"/>
      <c r="E734" s="6"/>
    </row>
    <row r="735" spans="1:5" x14ac:dyDescent="0.2">
      <c r="A735" s="6"/>
      <c r="B735" s="6"/>
      <c r="C735" s="6"/>
      <c r="D735" s="6"/>
      <c r="E735" s="6"/>
    </row>
    <row r="736" spans="1:5" x14ac:dyDescent="0.2">
      <c r="A736" s="6"/>
      <c r="B736" s="6"/>
      <c r="C736" s="6"/>
      <c r="D736" s="6"/>
      <c r="E736" s="6"/>
    </row>
    <row r="737" spans="1:5" x14ac:dyDescent="0.2">
      <c r="A737" s="6"/>
      <c r="B737" s="6"/>
      <c r="C737" s="6"/>
      <c r="D737" s="6"/>
      <c r="E737" s="6"/>
    </row>
    <row r="738" spans="1:5" x14ac:dyDescent="0.2">
      <c r="A738" s="6"/>
      <c r="B738" s="6"/>
      <c r="C738" s="6"/>
      <c r="D738" s="6"/>
      <c r="E738" s="6"/>
    </row>
    <row r="739" spans="1:5" x14ac:dyDescent="0.2">
      <c r="A739" s="6"/>
      <c r="B739" s="6"/>
      <c r="C739" s="6"/>
      <c r="D739" s="6"/>
      <c r="E739" s="6"/>
    </row>
    <row r="740" spans="1:5" x14ac:dyDescent="0.2">
      <c r="A740" s="6"/>
      <c r="B740" s="6"/>
      <c r="C740" s="6"/>
      <c r="D740" s="6"/>
      <c r="E740" s="6"/>
    </row>
    <row r="741" spans="1:5" x14ac:dyDescent="0.2">
      <c r="A741" s="6"/>
      <c r="B741" s="6"/>
      <c r="C741" s="6"/>
      <c r="D741" s="6"/>
      <c r="E741" s="6"/>
    </row>
    <row r="742" spans="1:5" x14ac:dyDescent="0.2">
      <c r="A742" s="6"/>
      <c r="B742" s="6"/>
      <c r="C742" s="6"/>
      <c r="D742" s="6"/>
      <c r="E742" s="6"/>
    </row>
    <row r="743" spans="1:5" x14ac:dyDescent="0.2">
      <c r="A743" s="6"/>
      <c r="B743" s="6"/>
      <c r="C743" s="6"/>
      <c r="D743" s="6"/>
      <c r="E743" s="6"/>
    </row>
    <row r="744" spans="1:5" x14ac:dyDescent="0.2">
      <c r="A744" s="6"/>
      <c r="B744" s="6"/>
      <c r="C744" s="6"/>
      <c r="D744" s="6"/>
      <c r="E744" s="6"/>
    </row>
    <row r="745" spans="1:5" x14ac:dyDescent="0.2">
      <c r="A745" s="6"/>
      <c r="B745" s="6"/>
      <c r="C745" s="6"/>
      <c r="D745" s="6"/>
      <c r="E745" s="6"/>
    </row>
    <row r="746" spans="1:5" x14ac:dyDescent="0.2">
      <c r="A746" s="6"/>
      <c r="B746" s="6"/>
      <c r="C746" s="6"/>
      <c r="D746" s="6"/>
      <c r="E746" s="6"/>
    </row>
    <row r="747" spans="1:5" x14ac:dyDescent="0.2">
      <c r="A747" s="6"/>
      <c r="B747" s="6"/>
      <c r="C747" s="6"/>
      <c r="D747" s="6"/>
      <c r="E747" s="6"/>
    </row>
    <row r="748" spans="1:5" x14ac:dyDescent="0.2">
      <c r="A748" s="6"/>
      <c r="B748" s="6"/>
      <c r="C748" s="6"/>
      <c r="D748" s="6"/>
      <c r="E748" s="6"/>
    </row>
    <row r="749" spans="1:5" x14ac:dyDescent="0.2">
      <c r="A749" s="6"/>
      <c r="B749" s="6"/>
      <c r="C749" s="6"/>
      <c r="D749" s="6"/>
      <c r="E749" s="6"/>
    </row>
    <row r="750" spans="1:5" x14ac:dyDescent="0.2">
      <c r="A750" s="6"/>
      <c r="B750" s="6"/>
      <c r="C750" s="6"/>
      <c r="D750" s="6"/>
      <c r="E750" s="6"/>
    </row>
    <row r="751" spans="1:5" x14ac:dyDescent="0.2">
      <c r="A751" s="6"/>
      <c r="B751" s="6"/>
      <c r="C751" s="6"/>
      <c r="D751" s="6"/>
      <c r="E751" s="6"/>
    </row>
    <row r="752" spans="1:5" x14ac:dyDescent="0.2">
      <c r="A752" s="6"/>
      <c r="B752" s="6"/>
      <c r="C752" s="6"/>
      <c r="D752" s="6"/>
      <c r="E752" s="6"/>
    </row>
    <row r="753" spans="1:5" x14ac:dyDescent="0.2">
      <c r="A753" s="6"/>
      <c r="B753" s="6"/>
      <c r="C753" s="6"/>
      <c r="D753" s="6"/>
      <c r="E753" s="6"/>
    </row>
    <row r="754" spans="1:5" x14ac:dyDescent="0.2">
      <c r="A754" s="6"/>
      <c r="B754" s="6"/>
      <c r="C754" s="6"/>
      <c r="D754" s="6"/>
      <c r="E754" s="6"/>
    </row>
    <row r="755" spans="1:5" x14ac:dyDescent="0.2">
      <c r="A755" s="6"/>
      <c r="B755" s="6"/>
      <c r="C755" s="6"/>
      <c r="D755" s="6"/>
      <c r="E755" s="6"/>
    </row>
  </sheetData>
  <mergeCells count="19">
    <mergeCell ref="A1:I1"/>
    <mergeCell ref="A42:F42"/>
    <mergeCell ref="A45:I45"/>
    <mergeCell ref="A46:I46"/>
    <mergeCell ref="G2:I2"/>
    <mergeCell ref="C2:C3"/>
    <mergeCell ref="D2:D3"/>
    <mergeCell ref="E2:E3"/>
    <mergeCell ref="A40:I40"/>
    <mergeCell ref="F2:F3"/>
    <mergeCell ref="B2:B3"/>
    <mergeCell ref="A52:I52"/>
    <mergeCell ref="A50:I50"/>
    <mergeCell ref="A43:I43"/>
    <mergeCell ref="A47:I47"/>
    <mergeCell ref="A48:I48"/>
    <mergeCell ref="A51:I51"/>
    <mergeCell ref="A44:I44"/>
    <mergeCell ref="A49:I49"/>
  </mergeCells>
  <phoneticPr fontId="2" type="noConversion"/>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49"/>
  <sheetViews>
    <sheetView workbookViewId="0">
      <selection activeCell="N3" sqref="N3:N38"/>
    </sheetView>
  </sheetViews>
  <sheetFormatPr defaultRowHeight="12.75" x14ac:dyDescent="0.2"/>
  <cols>
    <col min="1" max="1" width="16" customWidth="1"/>
    <col min="2" max="2" width="13.42578125" customWidth="1"/>
    <col min="3" max="3" width="14.42578125" customWidth="1"/>
    <col min="4" max="4" width="14.28515625" customWidth="1"/>
    <col min="5" max="5" width="12.42578125" customWidth="1"/>
    <col min="6" max="6" width="13.5703125" customWidth="1"/>
    <col min="8" max="9" width="13.42578125" customWidth="1"/>
    <col min="12" max="12" width="15" customWidth="1"/>
  </cols>
  <sheetData>
    <row r="1" spans="1:14" x14ac:dyDescent="0.2">
      <c r="A1" s="61" t="s">
        <v>78</v>
      </c>
      <c r="B1" s="53"/>
      <c r="C1" s="53"/>
      <c r="D1" s="53"/>
      <c r="E1" s="53"/>
      <c r="F1" s="53"/>
      <c r="G1" s="53"/>
      <c r="H1" s="53"/>
      <c r="I1" s="53"/>
    </row>
    <row r="2" spans="1:14" x14ac:dyDescent="0.2">
      <c r="A2" s="18"/>
      <c r="B2" s="44" t="s">
        <v>62</v>
      </c>
      <c r="C2" s="44" t="s">
        <v>63</v>
      </c>
      <c r="D2" s="44" t="s">
        <v>64</v>
      </c>
      <c r="E2" s="44" t="s">
        <v>65</v>
      </c>
      <c r="F2" s="44" t="s">
        <v>67</v>
      </c>
      <c r="G2" s="55" t="s">
        <v>57</v>
      </c>
      <c r="H2" s="56"/>
      <c r="I2" s="57"/>
    </row>
    <row r="3" spans="1:14" ht="38.25" x14ac:dyDescent="0.2">
      <c r="A3" s="25"/>
      <c r="B3" s="45"/>
      <c r="C3" s="58"/>
      <c r="D3" s="58"/>
      <c r="E3" s="58"/>
      <c r="F3" s="58"/>
      <c r="G3" s="26" t="s">
        <v>35</v>
      </c>
      <c r="H3" s="26" t="s">
        <v>60</v>
      </c>
      <c r="I3" s="26" t="s">
        <v>61</v>
      </c>
      <c r="L3" s="40" t="s">
        <v>77</v>
      </c>
      <c r="N3" s="40"/>
    </row>
    <row r="4" spans="1:14" x14ac:dyDescent="0.2">
      <c r="A4" s="10" t="s">
        <v>14</v>
      </c>
      <c r="B4" s="11">
        <f>I4-(F4*I4)/100</f>
        <v>6.3933333333333326</v>
      </c>
      <c r="C4" s="35">
        <v>51.17</v>
      </c>
      <c r="D4" s="11">
        <v>0</v>
      </c>
      <c r="E4" s="11">
        <v>9.09</v>
      </c>
      <c r="F4" s="11">
        <v>60.27</v>
      </c>
      <c r="G4" s="27" t="s">
        <v>36</v>
      </c>
      <c r="H4" s="11">
        <v>21</v>
      </c>
      <c r="I4" s="11">
        <f>H4/L4</f>
        <v>16.091954022988507</v>
      </c>
      <c r="L4" s="41">
        <v>1.3049999999999999</v>
      </c>
      <c r="N4" s="41"/>
    </row>
    <row r="5" spans="1:14" x14ac:dyDescent="0.2">
      <c r="A5" s="12" t="s">
        <v>15</v>
      </c>
      <c r="B5" s="13">
        <f t="shared" ref="B5:B38" si="0">I5-(F5*I5)/100</f>
        <v>1.3714768883878241</v>
      </c>
      <c r="C5" s="36">
        <v>20</v>
      </c>
      <c r="D5" s="13">
        <v>39</v>
      </c>
      <c r="E5" s="13">
        <v>16.670000000000002</v>
      </c>
      <c r="F5" s="13">
        <v>75.67</v>
      </c>
      <c r="G5" s="28" t="s">
        <v>37</v>
      </c>
      <c r="H5" s="13">
        <v>5</v>
      </c>
      <c r="I5" s="13">
        <f t="shared" ref="I5:I38" si="1">H5/L5</f>
        <v>5.636978579481398</v>
      </c>
      <c r="L5" s="42">
        <v>0.88700000000000001</v>
      </c>
      <c r="N5" s="42"/>
    </row>
    <row r="6" spans="1:14" x14ac:dyDescent="0.2">
      <c r="A6" s="14" t="s">
        <v>6</v>
      </c>
      <c r="B6" s="15">
        <f t="shared" si="0"/>
        <v>1.7306967305524239</v>
      </c>
      <c r="C6" s="37">
        <v>12.51</v>
      </c>
      <c r="D6" s="15">
        <v>45.84</v>
      </c>
      <c r="E6" s="15">
        <v>17.36</v>
      </c>
      <c r="F6" s="15">
        <v>75.709999999999994</v>
      </c>
      <c r="G6" s="29" t="s">
        <v>37</v>
      </c>
      <c r="H6" s="15">
        <v>6.32</v>
      </c>
      <c r="I6" s="15">
        <f t="shared" si="1"/>
        <v>7.1251409244644872</v>
      </c>
      <c r="L6" s="41">
        <v>0.88700000000000001</v>
      </c>
      <c r="N6" s="41"/>
    </row>
    <row r="7" spans="1:14" x14ac:dyDescent="0.2">
      <c r="A7" s="12" t="s">
        <v>32</v>
      </c>
      <c r="B7" s="13">
        <f t="shared" si="0"/>
        <v>2.6787295839753469</v>
      </c>
      <c r="C7" s="36">
        <v>57.24</v>
      </c>
      <c r="D7" s="13">
        <v>0</v>
      </c>
      <c r="E7" s="13">
        <v>8.9700000000000006</v>
      </c>
      <c r="F7" s="13">
        <v>66.209999999999994</v>
      </c>
      <c r="G7" s="28" t="s">
        <v>38</v>
      </c>
      <c r="H7" s="13">
        <v>10.29</v>
      </c>
      <c r="I7" s="13">
        <f t="shared" si="1"/>
        <v>7.9275808936825873</v>
      </c>
      <c r="L7" s="42">
        <v>1.298</v>
      </c>
      <c r="N7" s="42"/>
    </row>
    <row r="8" spans="1:14" x14ac:dyDescent="0.2">
      <c r="A8" s="14" t="s">
        <v>16</v>
      </c>
      <c r="B8" s="15">
        <f t="shared" si="0"/>
        <v>0.36488315963713402</v>
      </c>
      <c r="C8" s="37">
        <v>43.16</v>
      </c>
      <c r="D8" s="15">
        <v>30</v>
      </c>
      <c r="E8" s="15">
        <v>15.97</v>
      </c>
      <c r="F8" s="15">
        <v>89.13</v>
      </c>
      <c r="G8" s="29" t="s">
        <v>39</v>
      </c>
      <c r="H8" s="15">
        <v>2178</v>
      </c>
      <c r="I8" s="15">
        <f t="shared" si="1"/>
        <v>3.356790797029749</v>
      </c>
      <c r="L8" s="41">
        <v>648.83399999999995</v>
      </c>
      <c r="N8" s="41"/>
    </row>
    <row r="9" spans="1:14" x14ac:dyDescent="0.2">
      <c r="A9" s="12" t="s">
        <v>2</v>
      </c>
      <c r="B9" s="13">
        <f t="shared" si="0"/>
        <v>0.80995893223819326</v>
      </c>
      <c r="C9" s="36">
        <v>33.1</v>
      </c>
      <c r="D9" s="13">
        <v>27</v>
      </c>
      <c r="E9" s="13">
        <v>17.36</v>
      </c>
      <c r="F9" s="13">
        <v>77.459999999999994</v>
      </c>
      <c r="G9" s="28" t="s">
        <v>40</v>
      </c>
      <c r="H9" s="13">
        <v>84</v>
      </c>
      <c r="I9" s="13">
        <f t="shared" si="1"/>
        <v>3.5934291581108826</v>
      </c>
      <c r="L9" s="42">
        <v>23.376000000000001</v>
      </c>
      <c r="N9" s="42"/>
    </row>
    <row r="10" spans="1:14" x14ac:dyDescent="0.2">
      <c r="A10" s="14" t="s">
        <v>17</v>
      </c>
      <c r="B10" s="15">
        <f t="shared" si="0"/>
        <v>1.682568529456308</v>
      </c>
      <c r="C10" s="37">
        <v>53.75</v>
      </c>
      <c r="D10" s="15">
        <v>1</v>
      </c>
      <c r="E10" s="15">
        <v>20</v>
      </c>
      <c r="F10" s="15">
        <v>74.75</v>
      </c>
      <c r="G10" s="29" t="s">
        <v>41</v>
      </c>
      <c r="H10" s="15">
        <v>44</v>
      </c>
      <c r="I10" s="15">
        <f t="shared" si="1"/>
        <v>6.663637740421021</v>
      </c>
      <c r="L10" s="41">
        <v>6.6029999999999998</v>
      </c>
      <c r="N10" s="41"/>
    </row>
    <row r="11" spans="1:14" x14ac:dyDescent="0.2">
      <c r="A11" s="12" t="s">
        <v>13</v>
      </c>
      <c r="B11" s="13">
        <f t="shared" si="0"/>
        <v>0.97677564825253649</v>
      </c>
      <c r="C11" s="36">
        <v>30.53</v>
      </c>
      <c r="D11" s="13">
        <v>30</v>
      </c>
      <c r="E11" s="13">
        <v>16.670000000000002</v>
      </c>
      <c r="F11" s="13">
        <v>77.2</v>
      </c>
      <c r="G11" s="28" t="s">
        <v>37</v>
      </c>
      <c r="H11" s="13">
        <v>3.8</v>
      </c>
      <c r="I11" s="13">
        <f t="shared" si="1"/>
        <v>4.2841037204058621</v>
      </c>
      <c r="L11" s="42">
        <v>0.88700000000000001</v>
      </c>
      <c r="N11" s="42"/>
    </row>
    <row r="12" spans="1:14" x14ac:dyDescent="0.2">
      <c r="A12" s="14" t="s">
        <v>18</v>
      </c>
      <c r="B12" s="15">
        <f t="shared" si="0"/>
        <v>1.0411589627959419</v>
      </c>
      <c r="C12" s="37">
        <v>13.56</v>
      </c>
      <c r="D12" s="15">
        <v>52</v>
      </c>
      <c r="E12" s="15">
        <v>19.350000000000001</v>
      </c>
      <c r="F12" s="15">
        <v>84.91</v>
      </c>
      <c r="G12" s="29" t="s">
        <v>37</v>
      </c>
      <c r="H12" s="15">
        <v>6.12</v>
      </c>
      <c r="I12" s="15">
        <f t="shared" si="1"/>
        <v>6.8996617812852312</v>
      </c>
      <c r="L12" s="42">
        <v>0.88700000000000001</v>
      </c>
      <c r="N12" s="42"/>
    </row>
    <row r="13" spans="1:14" x14ac:dyDescent="0.2">
      <c r="A13" s="12" t="s">
        <v>7</v>
      </c>
      <c r="B13" s="19">
        <f t="shared" si="0"/>
        <v>1.5546786922209703</v>
      </c>
      <c r="C13" s="38">
        <v>13.93</v>
      </c>
      <c r="D13" s="19">
        <v>49.7</v>
      </c>
      <c r="E13" s="19">
        <v>16.670000000000002</v>
      </c>
      <c r="F13" s="13">
        <v>80.3</v>
      </c>
      <c r="G13" s="28" t="s">
        <v>37</v>
      </c>
      <c r="H13" s="13">
        <v>7</v>
      </c>
      <c r="I13" s="13">
        <f t="shared" si="1"/>
        <v>7.8917700112739571</v>
      </c>
      <c r="L13" s="42">
        <v>0.88700000000000001</v>
      </c>
      <c r="N13" s="42"/>
    </row>
    <row r="14" spans="1:14" x14ac:dyDescent="0.2">
      <c r="A14" s="14" t="s">
        <v>8</v>
      </c>
      <c r="B14" s="15">
        <f t="shared" si="0"/>
        <v>1.8260056369785795</v>
      </c>
      <c r="C14" s="37">
        <v>32.729999999999997</v>
      </c>
      <c r="D14" s="15">
        <v>21.69</v>
      </c>
      <c r="E14" s="15">
        <v>15.97</v>
      </c>
      <c r="F14" s="15">
        <v>70.39</v>
      </c>
      <c r="G14" s="29" t="s">
        <v>37</v>
      </c>
      <c r="H14" s="15">
        <v>5.47</v>
      </c>
      <c r="I14" s="15">
        <f t="shared" si="1"/>
        <v>6.166854565952649</v>
      </c>
      <c r="L14" s="42">
        <v>0.88700000000000001</v>
      </c>
      <c r="N14" s="42"/>
    </row>
    <row r="15" spans="1:14" x14ac:dyDescent="0.2">
      <c r="A15" s="12" t="s">
        <v>3</v>
      </c>
      <c r="B15" s="13">
        <f t="shared" si="0"/>
        <v>0.87485907553551323</v>
      </c>
      <c r="C15" s="36">
        <v>41.25</v>
      </c>
      <c r="D15" s="13">
        <v>20</v>
      </c>
      <c r="E15" s="13">
        <v>19.350000000000001</v>
      </c>
      <c r="F15" s="13">
        <v>80.599999999999994</v>
      </c>
      <c r="G15" s="28" t="s">
        <v>37</v>
      </c>
      <c r="H15" s="13">
        <v>4</v>
      </c>
      <c r="I15" s="13">
        <f t="shared" si="1"/>
        <v>4.5095828635851181</v>
      </c>
      <c r="L15" s="42">
        <v>0.88700000000000001</v>
      </c>
      <c r="N15" s="42"/>
    </row>
    <row r="16" spans="1:14" x14ac:dyDescent="0.2">
      <c r="A16" s="14" t="s">
        <v>19</v>
      </c>
      <c r="B16" s="15">
        <f t="shared" si="0"/>
        <v>1.1115727627508356</v>
      </c>
      <c r="C16" s="37">
        <v>27.26</v>
      </c>
      <c r="D16" s="15">
        <v>25</v>
      </c>
      <c r="E16" s="15">
        <v>21.26</v>
      </c>
      <c r="F16" s="15">
        <v>73.52</v>
      </c>
      <c r="G16" s="29" t="s">
        <v>42</v>
      </c>
      <c r="H16" s="15">
        <v>1152.01</v>
      </c>
      <c r="I16" s="15">
        <f t="shared" si="1"/>
        <v>4.197782336672339</v>
      </c>
      <c r="L16" s="41">
        <v>274.43299999999999</v>
      </c>
      <c r="N16" s="41"/>
    </row>
    <row r="17" spans="1:14" x14ac:dyDescent="0.2">
      <c r="A17" s="12" t="s">
        <v>20</v>
      </c>
      <c r="B17" s="13">
        <f t="shared" si="0"/>
        <v>5.2900836733929841</v>
      </c>
      <c r="C17" s="36">
        <v>36.18</v>
      </c>
      <c r="D17" s="13">
        <v>0</v>
      </c>
      <c r="E17" s="13">
        <v>19.350000000000001</v>
      </c>
      <c r="F17" s="13">
        <v>55.53</v>
      </c>
      <c r="G17" s="28" t="s">
        <v>43</v>
      </c>
      <c r="H17" s="13">
        <v>1271</v>
      </c>
      <c r="I17" s="13">
        <f t="shared" si="1"/>
        <v>11.895848152446558</v>
      </c>
      <c r="L17" s="42">
        <v>106.84399999999999</v>
      </c>
      <c r="N17" s="42"/>
    </row>
    <row r="18" spans="1:14" x14ac:dyDescent="0.2">
      <c r="A18" s="14" t="s">
        <v>21</v>
      </c>
      <c r="B18" s="15">
        <f t="shared" si="0"/>
        <v>2.6470349492671925</v>
      </c>
      <c r="C18" s="37">
        <v>50.36</v>
      </c>
      <c r="D18" s="15">
        <v>9.1999999999999993</v>
      </c>
      <c r="E18" s="15">
        <v>18.7</v>
      </c>
      <c r="F18" s="15">
        <v>78.260000000000005</v>
      </c>
      <c r="G18" s="29" t="s">
        <v>37</v>
      </c>
      <c r="H18" s="15">
        <v>10.8</v>
      </c>
      <c r="I18" s="15">
        <f t="shared" si="1"/>
        <v>12.17587373167982</v>
      </c>
      <c r="L18" s="42">
        <v>0.88700000000000001</v>
      </c>
      <c r="N18" s="42"/>
    </row>
    <row r="19" spans="1:14" x14ac:dyDescent="0.2">
      <c r="A19" s="12" t="s">
        <v>34</v>
      </c>
      <c r="B19" s="13">
        <f t="shared" si="0"/>
        <v>1.6909999999999989</v>
      </c>
      <c r="C19" s="36">
        <v>22.19</v>
      </c>
      <c r="D19" s="13">
        <v>46.18</v>
      </c>
      <c r="E19" s="13">
        <v>14.53</v>
      </c>
      <c r="F19" s="13">
        <v>82.9</v>
      </c>
      <c r="G19" s="28" t="s">
        <v>44</v>
      </c>
      <c r="H19" s="13">
        <v>35.6</v>
      </c>
      <c r="I19" s="13">
        <f t="shared" si="1"/>
        <v>9.8888888888888893</v>
      </c>
      <c r="L19" s="42">
        <v>3.6</v>
      </c>
      <c r="N19" s="42"/>
    </row>
    <row r="20" spans="1:14" x14ac:dyDescent="0.2">
      <c r="A20" s="14" t="s">
        <v>4</v>
      </c>
      <c r="B20" s="15">
        <f t="shared" si="0"/>
        <v>1.4105073280721534</v>
      </c>
      <c r="C20" s="37">
        <v>6.88</v>
      </c>
      <c r="D20" s="15">
        <v>51.03</v>
      </c>
      <c r="E20" s="15">
        <v>18.03</v>
      </c>
      <c r="F20" s="15">
        <v>75.94</v>
      </c>
      <c r="G20" s="29" t="s">
        <v>37</v>
      </c>
      <c r="H20" s="15">
        <v>5.2</v>
      </c>
      <c r="I20" s="15">
        <f t="shared" si="1"/>
        <v>5.862457722660654</v>
      </c>
      <c r="L20" s="42">
        <v>0.88700000000000001</v>
      </c>
      <c r="N20" s="42"/>
    </row>
    <row r="21" spans="1:14" x14ac:dyDescent="0.2">
      <c r="A21" s="12" t="s">
        <v>22</v>
      </c>
      <c r="B21" s="13">
        <f t="shared" si="0"/>
        <v>1.4490665620598042</v>
      </c>
      <c r="C21" s="36">
        <v>55.65</v>
      </c>
      <c r="D21" s="13">
        <v>0</v>
      </c>
      <c r="E21" s="13">
        <v>7.41</v>
      </c>
      <c r="F21" s="13">
        <v>63.06</v>
      </c>
      <c r="G21" s="28" t="s">
        <v>45</v>
      </c>
      <c r="H21" s="13">
        <v>440</v>
      </c>
      <c r="I21" s="13">
        <f t="shared" si="1"/>
        <v>3.9227573417969794</v>
      </c>
      <c r="L21" s="42">
        <v>112.166</v>
      </c>
      <c r="N21" s="42"/>
    </row>
    <row r="22" spans="1:14" x14ac:dyDescent="0.2">
      <c r="A22" s="14" t="s">
        <v>23</v>
      </c>
      <c r="B22" s="15">
        <f t="shared" si="0"/>
        <v>1.0409801623283284</v>
      </c>
      <c r="C22" s="37">
        <v>64.760000000000005</v>
      </c>
      <c r="D22" s="15">
        <v>0</v>
      </c>
      <c r="E22" s="15">
        <v>9.09</v>
      </c>
      <c r="F22" s="15">
        <v>73.849999999999994</v>
      </c>
      <c r="G22" s="29" t="s">
        <v>46</v>
      </c>
      <c r="H22" s="15">
        <v>4500</v>
      </c>
      <c r="I22" s="15">
        <f t="shared" si="1"/>
        <v>3.9808036800318467</v>
      </c>
      <c r="L22" s="41">
        <v>1130.425</v>
      </c>
      <c r="N22" s="41"/>
    </row>
    <row r="23" spans="1:14" x14ac:dyDescent="0.2">
      <c r="A23" s="12" t="s">
        <v>59</v>
      </c>
      <c r="B23" s="13">
        <f t="shared" si="0"/>
        <v>0.68218714768883837</v>
      </c>
      <c r="C23" s="36">
        <v>37.47</v>
      </c>
      <c r="D23" s="13">
        <v>25</v>
      </c>
      <c r="E23" s="13">
        <v>17.36</v>
      </c>
      <c r="F23" s="13">
        <v>79.83</v>
      </c>
      <c r="G23" s="28" t="s">
        <v>37</v>
      </c>
      <c r="H23" s="13">
        <v>3</v>
      </c>
      <c r="I23" s="13">
        <f t="shared" si="1"/>
        <v>3.3821871476888385</v>
      </c>
      <c r="L23" s="41">
        <v>0.88700000000000001</v>
      </c>
      <c r="N23" s="41"/>
    </row>
    <row r="24" spans="1:14" x14ac:dyDescent="0.2">
      <c r="A24" s="14" t="s">
        <v>9</v>
      </c>
      <c r="B24" s="15">
        <f t="shared" si="0"/>
        <v>1.7165276211950395</v>
      </c>
      <c r="C24" s="37">
        <v>7.07</v>
      </c>
      <c r="D24" s="15">
        <v>46.65</v>
      </c>
      <c r="E24" s="15">
        <v>17</v>
      </c>
      <c r="F24" s="15">
        <v>70.72</v>
      </c>
      <c r="G24" s="29" t="s">
        <v>37</v>
      </c>
      <c r="H24" s="15">
        <v>5.2</v>
      </c>
      <c r="I24" s="15">
        <f t="shared" si="1"/>
        <v>5.862457722660654</v>
      </c>
      <c r="L24" s="42">
        <v>0.88700000000000001</v>
      </c>
      <c r="N24" s="42"/>
    </row>
    <row r="25" spans="1:14" x14ac:dyDescent="0.2">
      <c r="A25" s="12" t="s">
        <v>24</v>
      </c>
      <c r="B25" s="13">
        <f t="shared" si="0"/>
        <v>0.81900295873619688</v>
      </c>
      <c r="C25" s="36">
        <v>14.77</v>
      </c>
      <c r="D25" s="13">
        <v>38.729999999999997</v>
      </c>
      <c r="E25" s="13">
        <v>13.79</v>
      </c>
      <c r="F25" s="13">
        <v>67.290000000000006</v>
      </c>
      <c r="G25" s="28" t="s">
        <v>47</v>
      </c>
      <c r="H25" s="13">
        <v>47.39</v>
      </c>
      <c r="I25" s="13">
        <f t="shared" si="1"/>
        <v>2.503830506683574</v>
      </c>
      <c r="L25" s="41">
        <v>18.927</v>
      </c>
      <c r="N25" s="41"/>
    </row>
    <row r="26" spans="1:14" x14ac:dyDescent="0.2">
      <c r="A26" s="14" t="s">
        <v>0</v>
      </c>
      <c r="B26" s="15">
        <f t="shared" si="0"/>
        <v>2.0779481397970683</v>
      </c>
      <c r="C26" s="37">
        <v>54.01</v>
      </c>
      <c r="D26" s="15">
        <v>0.83</v>
      </c>
      <c r="E26" s="15">
        <v>17.36</v>
      </c>
      <c r="F26" s="15">
        <v>72.2</v>
      </c>
      <c r="G26" s="29" t="s">
        <v>37</v>
      </c>
      <c r="H26" s="15">
        <v>6.63</v>
      </c>
      <c r="I26" s="15">
        <f t="shared" si="1"/>
        <v>7.4746335963923336</v>
      </c>
      <c r="L26" s="42">
        <v>0.88700000000000001</v>
      </c>
      <c r="N26" s="42"/>
    </row>
    <row r="27" spans="1:14" x14ac:dyDescent="0.2">
      <c r="A27" s="12" t="s">
        <v>75</v>
      </c>
      <c r="B27" s="13">
        <f t="shared" si="0"/>
        <v>3.8471641791044782</v>
      </c>
      <c r="C27" s="36">
        <v>61.9</v>
      </c>
      <c r="D27" s="13">
        <v>0</v>
      </c>
      <c r="E27" s="13">
        <v>13.04</v>
      </c>
      <c r="F27" s="13">
        <v>74.94</v>
      </c>
      <c r="G27" s="28" t="s">
        <v>48</v>
      </c>
      <c r="H27" s="13">
        <v>21.6</v>
      </c>
      <c r="I27" s="13">
        <f t="shared" si="1"/>
        <v>15.351812366737741</v>
      </c>
      <c r="L27" s="41">
        <v>1.407</v>
      </c>
      <c r="N27" s="41"/>
    </row>
    <row r="28" spans="1:14" x14ac:dyDescent="0.2">
      <c r="A28" s="14" t="s">
        <v>10</v>
      </c>
      <c r="B28" s="15">
        <f t="shared" si="0"/>
        <v>4.4338491295938098</v>
      </c>
      <c r="C28" s="37">
        <v>46.04</v>
      </c>
      <c r="D28" s="15">
        <v>0</v>
      </c>
      <c r="E28" s="15">
        <v>20</v>
      </c>
      <c r="F28" s="15">
        <v>66.040000000000006</v>
      </c>
      <c r="G28" s="29" t="s">
        <v>49</v>
      </c>
      <c r="H28" s="15">
        <v>108</v>
      </c>
      <c r="I28" s="15">
        <f t="shared" si="1"/>
        <v>13.056092843326885</v>
      </c>
      <c r="L28" s="42">
        <v>8.2720000000000002</v>
      </c>
      <c r="N28" s="42"/>
    </row>
    <row r="29" spans="1:14" x14ac:dyDescent="0.2">
      <c r="A29" s="12" t="s">
        <v>25</v>
      </c>
      <c r="B29" s="19">
        <f t="shared" si="0"/>
        <v>0.84644614977507304</v>
      </c>
      <c r="C29" s="38">
        <v>28.13</v>
      </c>
      <c r="D29" s="19">
        <v>31.41</v>
      </c>
      <c r="E29" s="19">
        <v>18.7</v>
      </c>
      <c r="F29" s="13">
        <v>78.239999999999995</v>
      </c>
      <c r="G29" s="28" t="s">
        <v>50</v>
      </c>
      <c r="H29" s="13">
        <v>14.7</v>
      </c>
      <c r="I29" s="13">
        <f t="shared" si="1"/>
        <v>3.8899179677163271</v>
      </c>
      <c r="L29" s="41">
        <v>3.7789999999999999</v>
      </c>
      <c r="N29" s="41"/>
    </row>
    <row r="30" spans="1:14" x14ac:dyDescent="0.2">
      <c r="A30" s="14" t="s">
        <v>26</v>
      </c>
      <c r="B30" s="15">
        <f t="shared" si="0"/>
        <v>1.4313416009019164</v>
      </c>
      <c r="C30" s="37">
        <v>37.85</v>
      </c>
      <c r="D30" s="15">
        <v>17</v>
      </c>
      <c r="E30" s="15">
        <v>18.7</v>
      </c>
      <c r="F30" s="15">
        <v>73.55</v>
      </c>
      <c r="G30" s="29" t="s">
        <v>37</v>
      </c>
      <c r="H30" s="15">
        <v>4.8</v>
      </c>
      <c r="I30" s="15">
        <f t="shared" si="1"/>
        <v>5.411499436302142</v>
      </c>
      <c r="L30" s="42">
        <v>0.88700000000000001</v>
      </c>
      <c r="N30" s="42"/>
    </row>
    <row r="31" spans="1:14" x14ac:dyDescent="0.2">
      <c r="A31" s="12" t="s">
        <v>27</v>
      </c>
      <c r="B31" s="13">
        <f t="shared" si="0"/>
        <v>0.76678692220969547</v>
      </c>
      <c r="C31" s="36">
        <v>38.39</v>
      </c>
      <c r="D31" s="13">
        <v>23</v>
      </c>
      <c r="E31" s="13">
        <v>16.670000000000002</v>
      </c>
      <c r="F31" s="13">
        <v>78.06</v>
      </c>
      <c r="G31" s="28" t="s">
        <v>37</v>
      </c>
      <c r="H31" s="13">
        <v>3.1</v>
      </c>
      <c r="I31" s="13">
        <f t="shared" si="1"/>
        <v>3.494926719278467</v>
      </c>
      <c r="L31" s="42">
        <v>0.88700000000000001</v>
      </c>
      <c r="N31" s="42"/>
    </row>
    <row r="32" spans="1:14" x14ac:dyDescent="0.2">
      <c r="A32" s="14" t="s">
        <v>28</v>
      </c>
      <c r="B32" s="15">
        <f t="shared" si="0"/>
        <v>0.84678692220969554</v>
      </c>
      <c r="C32" s="37">
        <v>39.33</v>
      </c>
      <c r="D32" s="15">
        <v>21.18</v>
      </c>
      <c r="E32" s="15">
        <v>18.03</v>
      </c>
      <c r="F32" s="15">
        <v>78.540000000000006</v>
      </c>
      <c r="G32" s="29" t="s">
        <v>37</v>
      </c>
      <c r="H32" s="15">
        <v>3.5</v>
      </c>
      <c r="I32" s="15">
        <f t="shared" si="1"/>
        <v>3.9458850056369785</v>
      </c>
      <c r="L32" s="42">
        <v>0.88700000000000001</v>
      </c>
      <c r="N32" s="42"/>
    </row>
    <row r="33" spans="1:14" x14ac:dyDescent="0.2">
      <c r="A33" s="12" t="s">
        <v>1</v>
      </c>
      <c r="B33" s="13">
        <f t="shared" si="0"/>
        <v>1.1870744081172484</v>
      </c>
      <c r="C33" s="36">
        <v>9.94</v>
      </c>
      <c r="D33" s="13">
        <v>51</v>
      </c>
      <c r="E33" s="13">
        <v>17.36</v>
      </c>
      <c r="F33" s="13">
        <v>78.290000000000006</v>
      </c>
      <c r="G33" s="28" t="s">
        <v>37</v>
      </c>
      <c r="H33" s="13">
        <v>4.8499999999999996</v>
      </c>
      <c r="I33" s="13">
        <f t="shared" si="1"/>
        <v>5.4678692220969554</v>
      </c>
      <c r="L33" s="42">
        <v>0.88700000000000001</v>
      </c>
      <c r="N33" s="42"/>
    </row>
    <row r="34" spans="1:14" x14ac:dyDescent="0.2">
      <c r="A34" s="14" t="s">
        <v>11</v>
      </c>
      <c r="B34" s="15">
        <f t="shared" si="0"/>
        <v>2.3272195578430228</v>
      </c>
      <c r="C34" s="37">
        <v>47.5</v>
      </c>
      <c r="D34" s="15">
        <v>1</v>
      </c>
      <c r="E34" s="15">
        <v>20</v>
      </c>
      <c r="F34" s="15">
        <v>68.5</v>
      </c>
      <c r="G34" s="29" t="s">
        <v>51</v>
      </c>
      <c r="H34" s="15">
        <v>63.16</v>
      </c>
      <c r="I34" s="15">
        <f t="shared" si="1"/>
        <v>7.3879985963270558</v>
      </c>
      <c r="L34" s="42">
        <v>8.5489999999999995</v>
      </c>
      <c r="N34" s="42"/>
    </row>
    <row r="35" spans="1:14" x14ac:dyDescent="0.2">
      <c r="A35" s="12" t="s">
        <v>29</v>
      </c>
      <c r="B35" s="13">
        <f t="shared" si="0"/>
        <v>3.3775634517766493</v>
      </c>
      <c r="C35" s="36">
        <v>28.45</v>
      </c>
      <c r="D35" s="13">
        <v>25</v>
      </c>
      <c r="E35" s="13">
        <v>7.41</v>
      </c>
      <c r="F35" s="13">
        <v>60.86</v>
      </c>
      <c r="G35" s="28" t="s">
        <v>52</v>
      </c>
      <c r="H35" s="13">
        <v>8.5</v>
      </c>
      <c r="I35" s="13">
        <f t="shared" si="1"/>
        <v>8.6294416243654819</v>
      </c>
      <c r="L35" s="41">
        <v>0.98499999999999999</v>
      </c>
      <c r="N35" s="41"/>
    </row>
    <row r="36" spans="1:14" x14ac:dyDescent="0.2">
      <c r="A36" s="14" t="s">
        <v>30</v>
      </c>
      <c r="B36" s="15">
        <f t="shared" si="0"/>
        <v>0.6516858552631577</v>
      </c>
      <c r="C36" s="37">
        <v>1.89</v>
      </c>
      <c r="D36" s="15">
        <v>65.25</v>
      </c>
      <c r="E36" s="15">
        <v>15.25</v>
      </c>
      <c r="F36" s="15">
        <v>82.39</v>
      </c>
      <c r="G36" s="29" t="s">
        <v>53</v>
      </c>
      <c r="H36" s="15">
        <v>13.5</v>
      </c>
      <c r="I36" s="15">
        <f t="shared" si="1"/>
        <v>3.700657894736842</v>
      </c>
      <c r="L36" s="42">
        <v>3.6480000000000001</v>
      </c>
      <c r="N36" s="42"/>
    </row>
    <row r="37" spans="1:14" x14ac:dyDescent="0.2">
      <c r="A37" s="12" t="s">
        <v>31</v>
      </c>
      <c r="B37" s="13">
        <f t="shared" si="0"/>
        <v>2.083011583011583</v>
      </c>
      <c r="C37" s="36">
        <v>47.33</v>
      </c>
      <c r="D37" s="13">
        <v>16.5</v>
      </c>
      <c r="E37" s="13">
        <v>16.670000000000002</v>
      </c>
      <c r="F37" s="13">
        <v>80.5</v>
      </c>
      <c r="G37" s="28" t="s">
        <v>54</v>
      </c>
      <c r="H37" s="13">
        <v>8.3000000000000007</v>
      </c>
      <c r="I37" s="13">
        <f t="shared" si="1"/>
        <v>10.682110682110682</v>
      </c>
      <c r="L37" s="41">
        <v>0.77700000000000002</v>
      </c>
      <c r="N37" s="41"/>
    </row>
    <row r="38" spans="1:14" x14ac:dyDescent="0.2">
      <c r="A38" s="16" t="s">
        <v>33</v>
      </c>
      <c r="B38" s="17">
        <f t="shared" si="0"/>
        <v>3.6644570000000001</v>
      </c>
      <c r="C38" s="39">
        <v>37.81</v>
      </c>
      <c r="D38" s="17">
        <v>0</v>
      </c>
      <c r="E38" s="17">
        <v>5.2</v>
      </c>
      <c r="F38" s="17">
        <v>43.01</v>
      </c>
      <c r="G38" s="30" t="s">
        <v>55</v>
      </c>
      <c r="H38" s="17">
        <v>6.43</v>
      </c>
      <c r="I38" s="17">
        <f t="shared" si="1"/>
        <v>6.43</v>
      </c>
      <c r="L38" s="42">
        <v>1</v>
      </c>
      <c r="N38" s="42"/>
    </row>
    <row r="39" spans="1:14" x14ac:dyDescent="0.2">
      <c r="A39" s="59" t="s">
        <v>76</v>
      </c>
      <c r="B39" s="60"/>
      <c r="C39" s="59"/>
      <c r="D39" s="59"/>
      <c r="E39" s="59"/>
      <c r="F39" s="59"/>
      <c r="G39" s="59"/>
      <c r="H39" s="59"/>
      <c r="I39" s="59"/>
    </row>
    <row r="40" spans="1:14" x14ac:dyDescent="0.2">
      <c r="A40" s="24"/>
      <c r="B40" s="24"/>
      <c r="C40" s="24"/>
      <c r="D40" s="24"/>
      <c r="E40" s="24"/>
      <c r="F40" s="24"/>
      <c r="G40" s="24"/>
      <c r="H40" s="24"/>
      <c r="I40" s="1"/>
    </row>
    <row r="41" spans="1:14" x14ac:dyDescent="0.2">
      <c r="A41" s="54" t="s">
        <v>5</v>
      </c>
      <c r="B41" s="54"/>
      <c r="C41" s="54"/>
      <c r="D41" s="54"/>
      <c r="E41" s="54"/>
      <c r="F41" s="54"/>
      <c r="G41" s="23"/>
      <c r="H41" s="23"/>
    </row>
    <row r="42" spans="1:14" x14ac:dyDescent="0.2">
      <c r="A42" s="48" t="s">
        <v>69</v>
      </c>
      <c r="B42" s="48"/>
      <c r="C42" s="48"/>
      <c r="D42" s="48"/>
      <c r="E42" s="48"/>
      <c r="F42" s="48"/>
      <c r="G42" s="48"/>
      <c r="H42" s="48"/>
      <c r="I42" s="48"/>
    </row>
    <row r="43" spans="1:14" x14ac:dyDescent="0.2">
      <c r="A43" s="51" t="s">
        <v>70</v>
      </c>
      <c r="B43" s="52"/>
      <c r="C43" s="52"/>
      <c r="D43" s="52"/>
      <c r="E43" s="52"/>
      <c r="F43" s="52"/>
      <c r="G43" s="52"/>
      <c r="H43" s="52"/>
      <c r="I43" s="52"/>
    </row>
    <row r="44" spans="1:14" x14ac:dyDescent="0.2">
      <c r="A44" s="48" t="s">
        <v>71</v>
      </c>
      <c r="B44" s="48"/>
      <c r="C44" s="48"/>
      <c r="D44" s="48"/>
      <c r="E44" s="48"/>
      <c r="F44" s="48"/>
      <c r="G44" s="48"/>
      <c r="H44" s="48"/>
      <c r="I44" s="48"/>
    </row>
    <row r="45" spans="1:14" x14ac:dyDescent="0.2">
      <c r="A45" s="48" t="s">
        <v>66</v>
      </c>
      <c r="B45" s="48"/>
      <c r="C45" s="48"/>
      <c r="D45" s="48"/>
      <c r="E45" s="48"/>
      <c r="F45" s="48"/>
      <c r="G45" s="48"/>
      <c r="H45" s="48"/>
      <c r="I45" s="48"/>
    </row>
    <row r="46" spans="1:14" x14ac:dyDescent="0.2">
      <c r="A46" s="48" t="s">
        <v>72</v>
      </c>
      <c r="B46" s="48"/>
      <c r="C46" s="48"/>
      <c r="D46" s="48"/>
      <c r="E46" s="48"/>
      <c r="F46" s="48"/>
      <c r="G46" s="48"/>
      <c r="H46" s="48"/>
      <c r="I46" s="48"/>
    </row>
    <row r="47" spans="1:14" x14ac:dyDescent="0.2">
      <c r="A47" s="48" t="s">
        <v>58</v>
      </c>
      <c r="B47" s="48"/>
      <c r="C47" s="48"/>
      <c r="D47" s="48"/>
      <c r="E47" s="48"/>
      <c r="F47" s="48"/>
      <c r="G47" s="48"/>
      <c r="H47" s="48"/>
      <c r="I47" s="48"/>
    </row>
    <row r="48" spans="1:14" ht="24.75" customHeight="1" x14ac:dyDescent="0.2">
      <c r="A48" s="47" t="s">
        <v>74</v>
      </c>
      <c r="B48" s="47"/>
      <c r="C48" s="47"/>
      <c r="D48" s="47"/>
      <c r="E48" s="47"/>
      <c r="F48" s="47"/>
      <c r="G48" s="47"/>
      <c r="H48" s="47"/>
      <c r="I48" s="47"/>
    </row>
    <row r="49" spans="1:9" ht="24.75" customHeight="1" x14ac:dyDescent="0.2">
      <c r="A49" s="49" t="s">
        <v>68</v>
      </c>
      <c r="B49" s="49"/>
      <c r="C49" s="50"/>
      <c r="D49" s="50"/>
      <c r="E49" s="50"/>
      <c r="F49" s="50"/>
      <c r="G49" s="50"/>
      <c r="H49" s="50"/>
      <c r="I49" s="50"/>
    </row>
  </sheetData>
  <mergeCells count="17">
    <mergeCell ref="A1:I1"/>
    <mergeCell ref="B2:B3"/>
    <mergeCell ref="C2:C3"/>
    <mergeCell ref="D2:D3"/>
    <mergeCell ref="E2:E3"/>
    <mergeCell ref="F2:F3"/>
    <mergeCell ref="G2:I2"/>
    <mergeCell ref="A46:I46"/>
    <mergeCell ref="A47:I47"/>
    <mergeCell ref="A48:I48"/>
    <mergeCell ref="A49:I49"/>
    <mergeCell ref="A39:I39"/>
    <mergeCell ref="A41:F41"/>
    <mergeCell ref="A42:I42"/>
    <mergeCell ref="A43:I43"/>
    <mergeCell ref="A44:I44"/>
    <mergeCell ref="A45:I45"/>
  </mergeCells>
  <pageMargins left="0.7" right="0.7" top="0.75" bottom="0.75" header="0.3" footer="0.3"/>
  <pageSetup paperSize="9" scale="95"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2016</vt:lpstr>
      <vt:lpstr>2014</vt:lpstr>
      <vt:lpstr>'2014'!Print_Area</vt:lpstr>
      <vt:lpstr>'2016'!Print_Area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daprati_e</dc:creator>
  <cp:lastModifiedBy>Damon Morris</cp:lastModifiedBy>
  <cp:lastPrinted>2018-08-09T09:32:06Z</cp:lastPrinted>
  <dcterms:created xsi:type="dcterms:W3CDTF">2004-08-31T09:34:37Z</dcterms:created>
  <dcterms:modified xsi:type="dcterms:W3CDTF">2022-02-02T13:36:32Z</dcterms:modified>
</cp:coreProperties>
</file>