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3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<sst xmlns="http://schemas.openxmlformats.org/spreadsheetml/2006/main" count="434" uniqueCount="434">
  <si>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</si>
  <si>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</si>
  <si>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</si>
  <si>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</si>
  <si>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</si>
  <si>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</si>
  <si>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</si>
  <si>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</si>
  <si>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</si>
  <si>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</si>
  <si>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</si>
  <si>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</si>
  <si>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</si>
  <si>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</si>
  <si>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</si>
  <si>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</si>
  <si>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</si>
  <si>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</si>
  <si>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</si>
  <si>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</si>
  <si>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</si>
  <si>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</si>
  <si>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</si>
  <si>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</si>
  <si>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</si>
  <si>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</si>
  <si>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</si>
  <si>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</si>
  <si>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</si>
  <si>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</si>
  <si>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</si>
  <si>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</si>
  <si>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</si>
  <si>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</si>
  <si>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</si>
  <si>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</si>
  <si>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</si>
  <si>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</si>
  <si>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</si>
  <si>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</si>
  <si>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</si>
  <si>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</si>
  <si>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</si>
  <si>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</si>
  <si>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</si>
  <si>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</si>
  <si>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</si>
  <si>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</si>
  <si>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</si>
  <si>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</si>
  <si>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</si>
  <si>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</si>
  <si>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</si>
  <si>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</si>
  <si>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</si>
  <si>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</si>
  <si>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</si>
  <si>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</si>
  <si>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</si>
  <si>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</si>
  <si>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</si>
  <si>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</si>
  <si>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</si>
  <si>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</si>
  <si>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</si>
  <si>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</si>
  <si>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</si>
  <si>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</si>
  <si>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</si>
  <si>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</si>
  <si>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</si>
  <si>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</si>
  <si>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</si>
  <si>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</si>
  <si>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</si>
  <si>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</si>
  <si>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</si>
  <si>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</si>
  <si>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</si>
  <si>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</si>
  <si>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</si>
  <si>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</si>
  <si>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</si>
  <si>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</si>
  <si>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</si>
  <si>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</si>
  <si>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</si>
  <si>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</si>
  <si>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</si>
  <si>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</si>
  <si>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</si>
  <si>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</si>
  <si>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</si>
  <si>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</si>
  <si>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</si>
  <si>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</si>
  <si>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</si>
  <si>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</si>
  <si>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</si>
  <si>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</si>
  <si>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</si>
  <si>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</si>
  <si>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</si>
  <si>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</si>
  <si>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</si>
  <si>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</si>
  <si>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</si>
  <si>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</si>
  <si>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</si>
  <si>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</si>
  <si>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</si>
  <si>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</si>
  <si>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A1. Upshift Calculations 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</si>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</sst>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8" formatCode="&quot;£&quot;#,##0.000"/>
    <numFmt numFmtId="166" formatCode="#,##0.000"/>
    <numFmt numFmtId="169" formatCode="#,##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2" fillId="0" borderId="1" xfId="0" applyFont="1" applyBorder="1"/>
    <xf numFmtId="167" fontId="2" fillId="0" borderId="1" xfId="0" applyFont="1" applyNumberFormat="1" applyBorder="1"/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4" borderId="0" xfId="0" applyFont="1" applyFill="1"/>
    <xf numFmtId="3" fontId="2" fillId="0" borderId="1" xfId="0" applyFont="1" applyNumberFormat="1" applyBorder="1"/>
    <xf numFmtId="0" fontId="2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164" fontId="2" fillId="0" borderId="0" xfId="0" applyFont="1" applyNumberFormat="1"/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/>
    <xf numFmtId="166" fontId="2" fillId="0" borderId="0" xfId="0" applyFont="1" applyNumberFormat="1"/>
    <xf numFmtId="10" fontId="2" fillId="0" borderId="1" xfId="0" applyFont="1" applyNumberFormat="1" applyBorder="1"/>
    <xf numFmtId="1" fontId="2" fillId="0" borderId="0" xfId="0" applyFont="1" applyNumberFormat="1"/>
    <xf numFmtId="169" fontId="2" fillId="0" borderId="2" xfId="0" applyFont="1" applyNumberFormat="1" applyBorder="1"/>
    <xf numFmtId="164" fontId="1" fillId="0" borderId="0" xfId="0" applyFont="1" applyNumberFormat="1"/>
    <xf numFmtId="0" fontId="3" fillId="0" borderId="0" xfId="0" applyFont="1"/>
    <xf numFmtId="0" fontId="1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</row>
    <row r="13">
      <c r="B13" s="4" t="s">
        <v>46</v>
      </c>
      <c r="C13" s="4"/>
      <c r="D13" s="12" t="n">
        <v>506</v>
      </c>
      <c r="E13" s="4" t="s">
        <v>47</v>
      </c>
      <c r="F13" s="4"/>
      <c r="G13" s="12" t="n">
        <v>819</v>
      </c>
      <c r="H13" s="4"/>
    </row>
    <row r="14">
      <c r="B14" s="4"/>
      <c r="C14" s="4"/>
      <c r="D14" s="4"/>
      <c r="E14" s="4"/>
      <c r="F14" s="4"/>
      <c r="G14" s="4"/>
      <c r="H14" s="13" t="n">
        <v>11602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122</v>
      </c>
    </row>
    <row r="19">
      <c r="B19" s="2" t="s">
        <v>20</v>
      </c>
      <c r="C19" s="2" t="n">
        <v>1.423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0" t="s">
        <v>71</v>
      </c>
      <c r="D1" s="30"/>
      <c r="E1" s="30"/>
      <c r="F1" s="29" t="s">
        <v>67</v>
      </c>
      <c r="G1" s="29"/>
      <c r="H1" s="31" t="s">
        <v>55</v>
      </c>
      <c r="I1" s="31"/>
      <c r="J1" s="31"/>
      <c r="K1" s="31"/>
      <c r="L1" s="31"/>
      <c r="M1" s="28"/>
      <c r="N1" s="28"/>
      <c r="O1" s="28"/>
      <c r="P1" s="28"/>
      <c r="Q1" s="28"/>
      <c r="R1" s="28"/>
      <c r="S1" s="28"/>
    </row>
    <row r="2" ht="54.95" customHeight="1">
      <c r="A2" s="26" t="s">
        <v>11</v>
      </c>
      <c r="B2" s="26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  <c r="Q2" s="19" t="s">
        <v>107</v>
      </c>
      <c r="R2" s="19" t="s">
        <v>114</v>
      </c>
      <c r="S2" s="19" t="s">
        <v>120</v>
      </c>
    </row>
    <row r="3">
      <c r="A3" t="s">
        <v>123</v>
      </c>
      <c r="B3" t="s">
        <v>274</v>
      </c>
      <c r="C3" s="18" t="n">
        <v>38.87</v>
      </c>
      <c r="D3" t="n">
        <v>136</v>
      </c>
      <c r="E3" t="n">
        <v>4</v>
      </c>
      <c r="F3" s="15" t="n">
        <v>27294.67</v>
      </c>
      <c r="G3" t="n">
        <v>3</v>
      </c>
      <c r="H3" t="n">
        <v>18.07</v>
      </c>
      <c r="I3" t="n">
        <v>10</v>
      </c>
      <c r="J3" s="15" t="n">
        <v>26982</v>
      </c>
      <c r="K3" s="15" t="n">
        <v>1049</v>
      </c>
      <c r="L3" s="15" t="n">
        <v>54.543</v>
      </c>
      <c r="M3" t="n">
        <v>525</v>
      </c>
      <c r="N3" t="n">
        <v>7.41</v>
      </c>
      <c r="O3" t="n">
        <v>6</v>
      </c>
      <c r="P3" s="24" t="n">
        <v>51.1611506225805</v>
      </c>
      <c r="Q3" s="15" t="e">
        <f>J3/(H3/100)</f>
        <v>#DIV/0!</v>
      </c>
      <c r="R3" s="32" t="e">
        <f>(P3*1000000)/J3</f>
        <v>#DIV/0!</v>
      </c>
      <c r="S3" s="4" t="e">
        <f>(P3*1000000)/J3</f>
        <v>#DIV/0!</v>
      </c>
    </row>
    <row r="4">
      <c r="A4" t="s">
        <v>124</v>
      </c>
      <c r="B4" t="s">
        <v>275</v>
      </c>
      <c r="C4" s="18" t="n">
        <v>42.76</v>
      </c>
      <c r="D4" t="n">
        <v>61</v>
      </c>
      <c r="E4" t="n">
        <v>6</v>
      </c>
      <c r="F4" s="15" t="n">
        <v>34944.2</v>
      </c>
      <c r="G4" t="n">
        <v>9</v>
      </c>
      <c r="H4" t="n">
        <v>11.13</v>
      </c>
      <c r="I4" t="n">
        <v>2</v>
      </c>
      <c r="J4" s="15" t="n">
        <v>33648</v>
      </c>
      <c r="K4" s="15" t="n">
        <v>1439</v>
      </c>
      <c r="L4" s="15" t="n">
        <v>74.815</v>
      </c>
      <c r="M4" t="n">
        <v>672</v>
      </c>
      <c r="N4" t="n">
        <v>6.36</v>
      </c>
      <c r="O4" t="n">
        <v>3</v>
      </c>
      <c r="P4" s="24" t="n">
        <v>70.1762184666842</v>
      </c>
      <c r="Q4" s="15" t="e">
        <f t="shared" ref="Q4:Q67" si="0">J4/(H4/100)</f>
        <v>#DIV/0!</v>
      </c>
      <c r="R4" s="32" t="e">
        <f t="shared" ref="R4:R67" si="1">(P4*1000000)/J4</f>
        <v>#DIV/0!</v>
      </c>
      <c r="S4" s="4" t="e">
        <f t="shared" ref="S4:S67" si="2">(P4*1000000)/J4</f>
        <v>#DIV/0!</v>
      </c>
    </row>
    <row r="5">
      <c r="A5" t="s">
        <v>125</v>
      </c>
      <c r="B5" t="s">
        <v>276</v>
      </c>
      <c r="C5" s="18" t="n">
        <v>30.38</v>
      </c>
      <c r="D5" t="n">
        <v>23</v>
      </c>
      <c r="E5" t="n">
        <v>1</v>
      </c>
      <c r="F5" s="15" t="n">
        <v>27896.61</v>
      </c>
      <c r="G5" t="n">
        <v>4</v>
      </c>
      <c r="H5" t="n">
        <v>18.29</v>
      </c>
      <c r="I5" t="n">
        <v>10</v>
      </c>
      <c r="J5" s="15" t="n">
        <v>35804</v>
      </c>
      <c r="K5" s="15" t="n">
        <v>1088</v>
      </c>
      <c r="L5" s="15" t="n">
        <v>56.57</v>
      </c>
      <c r="M5" t="n">
        <v>536</v>
      </c>
      <c r="N5" t="n">
        <v>5.66</v>
      </c>
      <c r="O5" t="n">
        <v>2</v>
      </c>
      <c r="P5" s="24" t="n">
        <v>53.0624698076632</v>
      </c>
      <c r="Q5" s="15" t="e">
        <f t="shared" si="0"/>
        <v>#DIV/0!</v>
      </c>
      <c r="R5" s="32" t="e">
        <f t="shared" si="1"/>
        <v>#DIV/0!</v>
      </c>
      <c r="S5" s="4" t="e">
        <f t="shared" si="2"/>
        <v>#DIV/0!</v>
      </c>
    </row>
    <row r="6">
      <c r="A6" t="s">
        <v>126</v>
      </c>
      <c r="B6" t="s">
        <v>277</v>
      </c>
      <c r="C6" s="18" t="n">
        <v>31.55</v>
      </c>
      <c r="D6" t="n">
        <v>21</v>
      </c>
      <c r="E6" t="n">
        <v>1</v>
      </c>
      <c r="F6" s="15" t="n">
        <v>31691.85</v>
      </c>
      <c r="G6" t="n">
        <v>7</v>
      </c>
      <c r="H6" t="n">
        <v>13.04</v>
      </c>
      <c r="I6" t="n">
        <v>4</v>
      </c>
      <c r="J6" s="15" t="n">
        <v>20484</v>
      </c>
      <c r="K6" s="15" t="n">
        <v>646</v>
      </c>
      <c r="L6" s="15" t="n">
        <v>33.603</v>
      </c>
      <c r="M6" t="n">
        <v>609</v>
      </c>
      <c r="N6" t="n">
        <v>5.18</v>
      </c>
      <c r="O6" t="n">
        <v>1</v>
      </c>
      <c r="P6" s="24" t="n">
        <v>31.5195010243399</v>
      </c>
      <c r="Q6" s="15" t="e">
        <f t="shared" si="0"/>
        <v>#DIV/0!</v>
      </c>
      <c r="R6" s="32" t="e">
        <f t="shared" si="1"/>
        <v>#DIV/0!</v>
      </c>
      <c r="S6" s="4" t="e">
        <f t="shared" si="2"/>
        <v>#DIV/0!</v>
      </c>
    </row>
    <row r="7">
      <c r="A7" t="s">
        <v>127</v>
      </c>
      <c r="B7" t="s">
        <v>278</v>
      </c>
      <c r="C7" s="18" t="n">
        <v>31.52</v>
      </c>
      <c r="D7" t="n">
        <v>11</v>
      </c>
      <c r="E7" t="n">
        <v>1</v>
      </c>
      <c r="F7" s="15" t="n">
        <v>31658.25</v>
      </c>
      <c r="G7" t="n">
        <v>7</v>
      </c>
      <c r="H7" t="n">
        <v>10.76</v>
      </c>
      <c r="I7" t="n">
        <v>2</v>
      </c>
      <c r="J7" s="15" t="n">
        <v>14262</v>
      </c>
      <c r="K7" s="15" t="n">
        <v>450</v>
      </c>
      <c r="L7" s="15" t="n">
        <v>23.379</v>
      </c>
      <c r="M7" t="n">
        <v>609</v>
      </c>
      <c r="N7" t="n">
        <v>5.18</v>
      </c>
      <c r="O7" t="n">
        <v>1</v>
      </c>
      <c r="P7" s="24" t="n">
        <v>21.9294233981502</v>
      </c>
      <c r="Q7" s="15" t="e">
        <f t="shared" si="0"/>
        <v>#DIV/0!</v>
      </c>
      <c r="R7" s="32" t="e">
        <f t="shared" si="1"/>
        <v>#DIV/0!</v>
      </c>
      <c r="S7" s="4" t="e">
        <f t="shared" si="2"/>
        <v>#DIV/0!</v>
      </c>
    </row>
    <row r="8">
      <c r="A8" t="s">
        <v>128</v>
      </c>
      <c r="B8" t="s">
        <v>279</v>
      </c>
      <c r="C8" s="18" t="n">
        <v>40.81</v>
      </c>
      <c r="D8" t="n">
        <v>30</v>
      </c>
      <c r="E8" t="n">
        <v>5</v>
      </c>
      <c r="F8" s="15" t="n">
        <v>34357.26</v>
      </c>
      <c r="G8" t="n">
        <v>9</v>
      </c>
      <c r="H8" t="n">
        <v>14.17</v>
      </c>
      <c r="I8" t="n">
        <v>6</v>
      </c>
      <c r="J8" s="15" t="n">
        <v>27084</v>
      </c>
      <c r="K8" s="15" t="n">
        <v>1105</v>
      </c>
      <c r="L8" s="15" t="n">
        <v>57.474</v>
      </c>
      <c r="M8" t="n">
        <v>661</v>
      </c>
      <c r="N8" t="n">
        <v>6.18</v>
      </c>
      <c r="O8" t="n">
        <v>3</v>
      </c>
      <c r="P8" s="24" t="n">
        <v>53.9104187683514</v>
      </c>
      <c r="Q8" s="15" t="e">
        <f t="shared" si="0"/>
        <v>#DIV/0!</v>
      </c>
      <c r="R8" s="32" t="e">
        <f t="shared" si="1"/>
        <v>#DIV/0!</v>
      </c>
      <c r="S8" s="4" t="e">
        <f t="shared" si="2"/>
        <v>#DIV/0!</v>
      </c>
    </row>
    <row r="9">
      <c r="A9" t="s">
        <v>129</v>
      </c>
      <c r="B9" t="s">
        <v>280</v>
      </c>
      <c r="C9" s="18" t="n">
        <v>45.52</v>
      </c>
      <c r="D9" t="n">
        <v>622</v>
      </c>
      <c r="E9" t="n">
        <v>7</v>
      </c>
      <c r="F9" s="15" t="n">
        <v>23968.25</v>
      </c>
      <c r="G9" t="n">
        <v>1</v>
      </c>
      <c r="H9" t="n">
        <v>14.79</v>
      </c>
      <c r="I9" t="n">
        <v>6</v>
      </c>
      <c r="J9" s="15" t="n">
        <v>126363</v>
      </c>
      <c r="K9" s="15" t="n">
        <v>5752</v>
      </c>
      <c r="L9" s="15" t="n">
        <v>299.119</v>
      </c>
      <c r="M9" t="n">
        <v>461</v>
      </c>
      <c r="N9" t="n">
        <v>9.88</v>
      </c>
      <c r="O9" t="n">
        <v>9</v>
      </c>
      <c r="P9" s="24" t="n">
        <v>280.572616340789</v>
      </c>
      <c r="Q9" s="15" t="e">
        <f t="shared" si="0"/>
        <v>#DIV/0!</v>
      </c>
      <c r="R9" s="32" t="e">
        <f t="shared" si="1"/>
        <v>#DIV/0!</v>
      </c>
      <c r="S9" s="4" t="e">
        <f t="shared" si="2"/>
        <v>#DIV/0!</v>
      </c>
    </row>
    <row r="10">
      <c r="A10" t="s">
        <v>130</v>
      </c>
      <c r="B10" t="s">
        <v>281</v>
      </c>
      <c r="C10" s="18" t="n">
        <v>42.1</v>
      </c>
      <c r="D10" t="n">
        <v>32</v>
      </c>
      <c r="E10" t="n">
        <v>6</v>
      </c>
      <c r="F10" s="15" t="n">
        <v>23273.7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724</v>
      </c>
      <c r="L10" s="15" t="n">
        <v>37.651</v>
      </c>
      <c r="M10" t="n">
        <v>448</v>
      </c>
      <c r="N10" t="n">
        <v>9.41</v>
      </c>
      <c r="O10" t="n">
        <v>9</v>
      </c>
      <c r="P10" s="24" t="n">
        <v>35.3165114146779</v>
      </c>
      <c r="Q10" s="15" t="e">
        <f t="shared" si="0"/>
        <v>#DIV/0!</v>
      </c>
      <c r="R10" s="32" t="e">
        <f t="shared" si="1"/>
        <v>#DIV/0!</v>
      </c>
      <c r="S10" s="4" t="e">
        <f t="shared" si="2"/>
        <v>#DIV/0!</v>
      </c>
    </row>
    <row r="11">
      <c r="A11" t="s">
        <v>131</v>
      </c>
      <c r="B11" t="s">
        <v>282</v>
      </c>
      <c r="C11" s="18" t="n">
        <v>40.57</v>
      </c>
      <c r="D11" t="n">
        <v>62</v>
      </c>
      <c r="E11" t="n">
        <v>5</v>
      </c>
      <c r="F11" s="15" t="n">
        <v>20814.53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1047</v>
      </c>
      <c r="L11" s="15" t="n">
        <v>54.427</v>
      </c>
      <c r="M11" t="n">
        <v>400</v>
      </c>
      <c r="N11" t="n">
        <v>10.14</v>
      </c>
      <c r="O11" t="n">
        <v>9</v>
      </c>
      <c r="P11" s="24" t="n">
        <v>51.0523430125807</v>
      </c>
      <c r="Q11" s="15" t="e">
        <f t="shared" si="0"/>
        <v>#DIV/0!</v>
      </c>
      <c r="R11" s="32" t="e">
        <f t="shared" si="1"/>
        <v>#DIV/0!</v>
      </c>
      <c r="S11" s="4" t="e">
        <f t="shared" si="2"/>
        <v>#DIV/0!</v>
      </c>
    </row>
    <row r="12">
      <c r="A12" t="s">
        <v>132</v>
      </c>
      <c r="B12" t="s">
        <v>283</v>
      </c>
      <c r="C12" s="18" t="n">
        <v>56</v>
      </c>
      <c r="D12" t="n">
        <v>20</v>
      </c>
      <c r="E12" t="n">
        <v>10</v>
      </c>
      <c r="F12" s="15" t="n">
        <v>25815.31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1947</v>
      </c>
      <c r="L12" s="15" t="n">
        <v>101.266</v>
      </c>
      <c r="M12" t="n">
        <v>496</v>
      </c>
      <c r="N12" t="n">
        <v>11.28</v>
      </c>
      <c r="O12" t="n">
        <v>10</v>
      </c>
      <c r="P12" s="24" t="n">
        <v>94.9871675365534</v>
      </c>
      <c r="Q12" s="15" t="e">
        <f t="shared" si="0"/>
        <v>#DIV/0!</v>
      </c>
      <c r="R12" s="32" t="e">
        <f t="shared" si="1"/>
        <v>#DIV/0!</v>
      </c>
      <c r="S12" s="4" t="e">
        <f t="shared" si="2"/>
        <v>#DIV/0!</v>
      </c>
    </row>
    <row r="13">
      <c r="A13" t="s">
        <v>133</v>
      </c>
      <c r="B13" t="s">
        <v>284</v>
      </c>
      <c r="C13" s="18" t="n">
        <v>35.2</v>
      </c>
      <c r="D13" t="n">
        <v>85</v>
      </c>
      <c r="E13" t="n">
        <v>2</v>
      </c>
      <c r="F13" s="15" t="n">
        <v>28045.03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1560</v>
      </c>
      <c r="L13" s="15" t="n">
        <v>81.137</v>
      </c>
      <c r="M13" t="n">
        <v>539</v>
      </c>
      <c r="N13" t="n">
        <v>6.53</v>
      </c>
      <c r="O13" t="n">
        <v>4</v>
      </c>
      <c r="P13" s="24" t="n">
        <v>76.1062332116736</v>
      </c>
      <c r="Q13" s="15" t="e">
        <f t="shared" si="0"/>
        <v>#DIV/0!</v>
      </c>
      <c r="R13" s="32" t="e">
        <f t="shared" si="1"/>
        <v>#DIV/0!</v>
      </c>
      <c r="S13" s="4" t="e">
        <f t="shared" si="2"/>
        <v>#DIV/0!</v>
      </c>
    </row>
    <row r="14">
      <c r="A14" t="s">
        <v>134</v>
      </c>
      <c r="B14" t="s">
        <v>285</v>
      </c>
      <c r="C14" s="18" t="n">
        <v>33.72</v>
      </c>
      <c r="D14" t="n">
        <v>1</v>
      </c>
      <c r="E14" t="n">
        <v>2</v>
      </c>
      <c r="F14" s="15" t="n">
        <v>33354.26</v>
      </c>
      <c r="G14" t="n">
        <v>9</v>
      </c>
      <c r="H14" t="n">
        <v>11.86</v>
      </c>
      <c r="I14" t="n">
        <v>2</v>
      </c>
      <c r="J14" s="15" t="n">
        <v>11170</v>
      </c>
      <c r="K14" s="15" t="n">
        <v>377</v>
      </c>
      <c r="L14" s="15" t="n">
        <v>19.588</v>
      </c>
      <c r="M14" t="n">
        <v>641</v>
      </c>
      <c r="N14" t="n">
        <v>5.26</v>
      </c>
      <c r="O14" t="n">
        <v>1</v>
      </c>
      <c r="P14" s="24" t="n">
        <v>18.3734781437601</v>
      </c>
      <c r="Q14" s="15" t="e">
        <f t="shared" si="0"/>
        <v>#DIV/0!</v>
      </c>
      <c r="R14" s="32" t="e">
        <f t="shared" si="1"/>
        <v>#DIV/0!</v>
      </c>
      <c r="S14" s="4" t="e">
        <f t="shared" si="2"/>
        <v>#DIV/0!</v>
      </c>
    </row>
    <row r="15">
      <c r="A15" t="s">
        <v>135</v>
      </c>
      <c r="B15" t="s">
        <v>286</v>
      </c>
      <c r="C15" s="18" t="n">
        <v>43.89</v>
      </c>
      <c r="D15" t="n">
        <v>392</v>
      </c>
      <c r="E15" t="n">
        <v>7</v>
      </c>
      <c r="F15" s="15" t="n">
        <v>23741.05</v>
      </c>
      <c r="G15" t="n">
        <v>1</v>
      </c>
      <c r="H15" t="n">
        <v>16.51</v>
      </c>
      <c r="I15" t="n">
        <v>9</v>
      </c>
      <c r="J15" s="15" t="n">
        <v>65583</v>
      </c>
      <c r="K15" s="15" t="n">
        <v>2878</v>
      </c>
      <c r="L15" s="15" t="n">
        <v>149.667</v>
      </c>
      <c r="M15" t="n">
        <v>457</v>
      </c>
      <c r="N15" t="n">
        <v>9.61</v>
      </c>
      <c r="O15" t="n">
        <v>9</v>
      </c>
      <c r="P15" s="24" t="n">
        <v>140.387142808972</v>
      </c>
      <c r="Q15" s="15" t="e">
        <f t="shared" si="0"/>
        <v>#DIV/0!</v>
      </c>
      <c r="R15" s="32" t="e">
        <f t="shared" si="1"/>
        <v>#DIV/0!</v>
      </c>
      <c r="S15" s="4" t="e">
        <f t="shared" si="2"/>
        <v>#DIV/0!</v>
      </c>
    </row>
    <row r="16">
      <c r="A16" t="s">
        <v>136</v>
      </c>
      <c r="B16" t="s">
        <v>287</v>
      </c>
      <c r="C16" s="18" t="n">
        <v>43.19</v>
      </c>
      <c r="D16" t="n">
        <v>79</v>
      </c>
      <c r="E16" t="n">
        <v>6</v>
      </c>
      <c r="F16" s="15" t="n">
        <v>29267.94</v>
      </c>
      <c r="G16" t="n">
        <v>5</v>
      </c>
      <c r="H16" t="n">
        <v>10.33</v>
      </c>
      <c r="I16" t="n">
        <v>1</v>
      </c>
      <c r="J16" s="15" t="n">
        <v>26046</v>
      </c>
      <c r="K16" s="15" t="n">
        <v>1125</v>
      </c>
      <c r="L16" s="15" t="n">
        <v>58.496</v>
      </c>
      <c r="M16" t="n">
        <v>563</v>
      </c>
      <c r="N16" t="n">
        <v>7.67</v>
      </c>
      <c r="O16" t="n">
        <v>6</v>
      </c>
      <c r="P16" s="24" t="n">
        <v>54.8690513323152</v>
      </c>
      <c r="Q16" s="15" t="e">
        <f t="shared" si="0"/>
        <v>#DIV/0!</v>
      </c>
      <c r="R16" s="32" t="e">
        <f t="shared" si="1"/>
        <v>#DIV/0!</v>
      </c>
      <c r="S16" s="4" t="e">
        <f t="shared" si="2"/>
        <v>#DIV/0!</v>
      </c>
    </row>
    <row r="17">
      <c r="A17" t="s">
        <v>137</v>
      </c>
      <c r="B17" t="s">
        <v>288</v>
      </c>
      <c r="C17" s="18" t="n">
        <v>32.73</v>
      </c>
      <c r="D17" t="n">
        <v>360</v>
      </c>
      <c r="E17" t="n">
        <v>1</v>
      </c>
      <c r="F17" s="15" t="n">
        <v>31724</v>
      </c>
      <c r="G17" t="n">
        <v>8</v>
      </c>
      <c r="H17" t="n">
        <v>17.5</v>
      </c>
      <c r="I17" t="n">
        <v>9</v>
      </c>
      <c r="J17" s="15" t="n">
        <v>42107</v>
      </c>
      <c r="K17" s="15" t="n">
        <v>1378</v>
      </c>
      <c r="L17" s="15" t="n">
        <v>71.671</v>
      </c>
      <c r="M17" t="n">
        <v>610</v>
      </c>
      <c r="N17" t="n">
        <v>5.37</v>
      </c>
      <c r="O17" t="n">
        <v>1</v>
      </c>
      <c r="P17" s="24" t="n">
        <v>67.2271570370343</v>
      </c>
      <c r="Q17" s="15" t="e">
        <f t="shared" si="0"/>
        <v>#DIV/0!</v>
      </c>
      <c r="R17" s="32" t="e">
        <f t="shared" si="1"/>
        <v>#DIV/0!</v>
      </c>
      <c r="S17" s="4" t="e">
        <f t="shared" si="2"/>
        <v>#DIV/0!</v>
      </c>
    </row>
    <row r="18">
      <c r="A18" t="s">
        <v>138</v>
      </c>
      <c r="B18" t="s">
        <v>289</v>
      </c>
      <c r="C18" s="18" t="n">
        <v>32.13</v>
      </c>
      <c r="D18" t="n">
        <v>100</v>
      </c>
      <c r="E18" t="n">
        <v>1</v>
      </c>
      <c r="F18" s="15" t="n">
        <v>28742.6</v>
      </c>
      <c r="G18" t="n">
        <v>5</v>
      </c>
      <c r="H18" t="n">
        <v>17.97</v>
      </c>
      <c r="I18" t="n">
        <v>9</v>
      </c>
      <c r="J18" s="15" t="n">
        <v>66358</v>
      </c>
      <c r="K18" s="15" t="n">
        <v>2132</v>
      </c>
      <c r="L18" s="15" t="n">
        <v>110.861</v>
      </c>
      <c r="M18" t="n">
        <v>553</v>
      </c>
      <c r="N18" t="n">
        <v>5.81</v>
      </c>
      <c r="O18" t="n">
        <v>2</v>
      </c>
      <c r="P18" s="24" t="n">
        <v>103.987245277486</v>
      </c>
      <c r="Q18" s="15" t="e">
        <f t="shared" si="0"/>
        <v>#DIV/0!</v>
      </c>
      <c r="R18" s="32" t="e">
        <f t="shared" si="1"/>
        <v>#DIV/0!</v>
      </c>
      <c r="S18" s="4" t="e">
        <f t="shared" si="2"/>
        <v>#DIV/0!</v>
      </c>
    </row>
    <row r="19">
      <c r="A19" t="s">
        <v>139</v>
      </c>
      <c r="B19" t="s">
        <v>290</v>
      </c>
      <c r="C19" s="18" t="n">
        <v>43.12</v>
      </c>
      <c r="D19" t="n">
        <v>55</v>
      </c>
      <c r="E19" t="n">
        <v>6</v>
      </c>
      <c r="F19" s="15" t="n">
        <v>38858.43</v>
      </c>
      <c r="G19" t="n">
        <v>10</v>
      </c>
      <c r="H19" t="n">
        <v>9.42</v>
      </c>
      <c r="I19" t="n">
        <v>1</v>
      </c>
      <c r="J19" s="15" t="n">
        <v>24254</v>
      </c>
      <c r="K19" s="15" t="n">
        <v>1046</v>
      </c>
      <c r="L19" s="15" t="n">
        <v>54.379</v>
      </c>
      <c r="M19" t="n">
        <v>747</v>
      </c>
      <c r="N19" t="n">
        <v>5.77</v>
      </c>
      <c r="O19" t="n">
        <v>2</v>
      </c>
      <c r="P19" s="24" t="n">
        <v>51.00731917396</v>
      </c>
      <c r="Q19" s="15" t="e">
        <f t="shared" si="0"/>
        <v>#DIV/0!</v>
      </c>
      <c r="R19" s="32" t="e">
        <f t="shared" si="1"/>
        <v>#DIV/0!</v>
      </c>
      <c r="S19" s="4" t="e">
        <f t="shared" si="2"/>
        <v>#DIV/0!</v>
      </c>
    </row>
    <row r="20">
      <c r="A20" t="s">
        <v>140</v>
      </c>
      <c r="B20" t="s">
        <v>291</v>
      </c>
      <c r="C20" s="18" t="n">
        <v>37.97</v>
      </c>
      <c r="D20" t="n">
        <v>94</v>
      </c>
      <c r="E20" t="n">
        <v>3</v>
      </c>
      <c r="F20" s="15" t="n">
        <v>35578.06</v>
      </c>
      <c r="G20" t="n">
        <v>10</v>
      </c>
      <c r="H20" t="n">
        <v>11.34</v>
      </c>
      <c r="I20" t="n">
        <v>2</v>
      </c>
      <c r="J20" s="15" t="n">
        <v>47431</v>
      </c>
      <c r="K20" s="15" t="n">
        <v>1801</v>
      </c>
      <c r="L20" s="15" t="n">
        <v>93.65</v>
      </c>
      <c r="M20" t="n">
        <v>684</v>
      </c>
      <c r="N20" t="n">
        <v>5.55</v>
      </c>
      <c r="O20" t="n">
        <v>2</v>
      </c>
      <c r="P20" s="24" t="n">
        <v>87.8433851420835</v>
      </c>
      <c r="Q20" s="15" t="e">
        <f t="shared" si="0"/>
        <v>#DIV/0!</v>
      </c>
      <c r="R20" s="32" t="e">
        <f t="shared" si="1"/>
        <v>#DIV/0!</v>
      </c>
      <c r="S20" s="4" t="e">
        <f t="shared" si="2"/>
        <v>#DIV/0!</v>
      </c>
    </row>
    <row r="21">
      <c r="A21" t="s">
        <v>141</v>
      </c>
      <c r="B21" t="s">
        <v>292</v>
      </c>
      <c r="C21" s="18" t="n">
        <v>41.46</v>
      </c>
      <c r="D21" t="n">
        <v>77</v>
      </c>
      <c r="E21" t="n">
        <v>5</v>
      </c>
      <c r="F21" s="15" t="n">
        <v>28021.49</v>
      </c>
      <c r="G21" t="n">
        <v>4</v>
      </c>
      <c r="H21" t="n">
        <v>12.77</v>
      </c>
      <c r="I21" t="n">
        <v>3</v>
      </c>
      <c r="J21" s="15" t="n">
        <v>18859</v>
      </c>
      <c r="K21" s="15" t="n">
        <v>782</v>
      </c>
      <c r="L21" s="15" t="n">
        <v>40.657</v>
      </c>
      <c r="M21" t="n">
        <v>539</v>
      </c>
      <c r="N21" t="n">
        <v>7.69</v>
      </c>
      <c r="O21" t="n">
        <v>7</v>
      </c>
      <c r="P21" s="24" t="n">
        <v>38.1361293082935</v>
      </c>
      <c r="Q21" s="15" t="e">
        <f t="shared" si="0"/>
        <v>#DIV/0!</v>
      </c>
      <c r="R21" s="32" t="e">
        <f t="shared" si="1"/>
        <v>#DIV/0!</v>
      </c>
      <c r="S21" s="4" t="e">
        <f t="shared" si="2"/>
        <v>#DIV/0!</v>
      </c>
    </row>
    <row r="22">
      <c r="A22" t="s">
        <v>142</v>
      </c>
      <c r="B22" t="s">
        <v>293</v>
      </c>
      <c r="C22" s="18" t="n">
        <v>41.43</v>
      </c>
      <c r="D22" t="n">
        <v>50</v>
      </c>
      <c r="E22" t="n">
        <v>5</v>
      </c>
      <c r="F22" s="15" t="n">
        <v>26610.31</v>
      </c>
      <c r="G22" t="n">
        <v>3</v>
      </c>
      <c r="H22" t="n">
        <v>16.09</v>
      </c>
      <c r="I22" t="n">
        <v>8</v>
      </c>
      <c r="J22" s="15" t="n">
        <v>26598</v>
      </c>
      <c r="K22" s="15" t="n">
        <v>1102</v>
      </c>
      <c r="L22" s="15" t="n">
        <v>57.298</v>
      </c>
      <c r="M22" t="n">
        <v>512</v>
      </c>
      <c r="N22" t="n">
        <v>8.1</v>
      </c>
      <c r="O22" t="n">
        <v>7</v>
      </c>
      <c r="P22" s="24" t="n">
        <v>53.7453313600758</v>
      </c>
      <c r="Q22" s="15" t="e">
        <f t="shared" si="0"/>
        <v>#DIV/0!</v>
      </c>
      <c r="R22" s="32" t="e">
        <f t="shared" si="1"/>
        <v>#DIV/0!</v>
      </c>
      <c r="S22" s="4" t="e">
        <f t="shared" si="2"/>
        <v>#DIV/0!</v>
      </c>
    </row>
    <row r="23">
      <c r="A23" t="s">
        <v>143</v>
      </c>
      <c r="B23" t="s">
        <v>294</v>
      </c>
      <c r="C23" s="18" t="n">
        <v>36.66</v>
      </c>
      <c r="D23" t="n">
        <v>375</v>
      </c>
      <c r="E23" t="n">
        <v>3</v>
      </c>
      <c r="F23" s="15" t="n">
        <v>34418.22</v>
      </c>
      <c r="G23" t="n">
        <v>9</v>
      </c>
      <c r="H23" t="n">
        <v>13.2</v>
      </c>
      <c r="I23" t="n">
        <v>4</v>
      </c>
      <c r="J23" s="15" t="n">
        <v>68239</v>
      </c>
      <c r="K23" s="15" t="n">
        <v>2502</v>
      </c>
      <c r="L23" s="15" t="n">
        <v>130.086</v>
      </c>
      <c r="M23" t="n">
        <v>662</v>
      </c>
      <c r="N23" t="n">
        <v>5.54</v>
      </c>
      <c r="O23" t="n">
        <v>1</v>
      </c>
      <c r="P23" s="24" t="n">
        <v>122.020230641677</v>
      </c>
      <c r="Q23" s="15" t="e">
        <f t="shared" si="0"/>
        <v>#DIV/0!</v>
      </c>
      <c r="R23" s="32" t="e">
        <f t="shared" si="1"/>
        <v>#DIV/0!</v>
      </c>
      <c r="S23" s="4" t="e">
        <f t="shared" si="2"/>
        <v>#DIV/0!</v>
      </c>
    </row>
    <row r="24">
      <c r="A24" t="s">
        <v>144</v>
      </c>
      <c r="B24" t="s">
        <v>295</v>
      </c>
      <c r="C24" s="18" t="n">
        <v>35.75</v>
      </c>
      <c r="D24" t="n">
        <v>50</v>
      </c>
      <c r="E24" t="n">
        <v>2</v>
      </c>
      <c r="F24" s="15" t="n">
        <v>34478.53</v>
      </c>
      <c r="G24" t="n">
        <v>9</v>
      </c>
      <c r="H24" t="n">
        <v>12.05</v>
      </c>
      <c r="I24" t="n">
        <v>3</v>
      </c>
      <c r="J24" s="15" t="n">
        <v>26219</v>
      </c>
      <c r="K24" s="15" t="n">
        <v>937</v>
      </c>
      <c r="L24" s="15" t="n">
        <v>48.735</v>
      </c>
      <c r="M24" t="n">
        <v>663</v>
      </c>
      <c r="N24" t="n">
        <v>5.39</v>
      </c>
      <c r="O24" t="n">
        <v>1</v>
      </c>
      <c r="P24" s="24" t="n">
        <v>45.7132661494868</v>
      </c>
      <c r="Q24" s="15" t="e">
        <f t="shared" si="0"/>
        <v>#DIV/0!</v>
      </c>
      <c r="R24" s="32" t="e">
        <f t="shared" si="1"/>
        <v>#DIV/0!</v>
      </c>
      <c r="S24" s="4" t="e">
        <f t="shared" si="2"/>
        <v>#DIV/0!</v>
      </c>
    </row>
    <row r="25">
      <c r="A25" t="s">
        <v>145</v>
      </c>
      <c r="B25" t="s">
        <v>296</v>
      </c>
      <c r="C25" s="18" t="n">
        <v>45.18</v>
      </c>
      <c r="D25" t="n">
        <v>53</v>
      </c>
      <c r="E25" t="n">
        <v>7</v>
      </c>
      <c r="F25" s="15" t="n">
        <v>33994.14</v>
      </c>
      <c r="G25" t="n">
        <v>9</v>
      </c>
      <c r="H25" t="n">
        <v>13.7</v>
      </c>
      <c r="I25" t="n">
        <v>5</v>
      </c>
      <c r="J25" s="15" t="n">
        <v>30831</v>
      </c>
      <c r="K25" s="15" t="n">
        <v>1393</v>
      </c>
      <c r="L25" s="15" t="n">
        <v>72.433</v>
      </c>
      <c r="M25" t="n">
        <v>654</v>
      </c>
      <c r="N25" t="n">
        <v>6.91</v>
      </c>
      <c r="O25" t="n">
        <v>4</v>
      </c>
      <c r="P25" s="24" t="n">
        <v>67.9419104751365</v>
      </c>
      <c r="Q25" s="15" t="e">
        <f t="shared" si="0"/>
        <v>#DIV/0!</v>
      </c>
      <c r="R25" s="32" t="e">
        <f t="shared" si="1"/>
        <v>#DIV/0!</v>
      </c>
      <c r="S25" s="4" t="e">
        <f t="shared" si="2"/>
        <v>#DIV/0!</v>
      </c>
    </row>
    <row r="26">
      <c r="A26" t="s">
        <v>146</v>
      </c>
      <c r="B26" t="s">
        <v>297</v>
      </c>
      <c r="C26" s="18" t="n">
        <v>48.55</v>
      </c>
      <c r="D26" t="n">
        <v>14</v>
      </c>
      <c r="E26" t="n">
        <v>9</v>
      </c>
      <c r="F26" s="15" t="n">
        <v>32043.47</v>
      </c>
      <c r="G26" t="n">
        <v>8</v>
      </c>
      <c r="H26" t="n">
        <v>13.8</v>
      </c>
      <c r="I26" t="n">
        <v>5</v>
      </c>
      <c r="J26" s="15" t="n">
        <v>42362</v>
      </c>
      <c r="K26" s="15" t="n">
        <v>2057</v>
      </c>
      <c r="L26" s="15" t="n">
        <v>106.957</v>
      </c>
      <c r="M26" t="n">
        <v>616</v>
      </c>
      <c r="N26" t="n">
        <v>7.88</v>
      </c>
      <c r="O26" t="n">
        <v>7</v>
      </c>
      <c r="P26" s="24" t="n">
        <v>100.325306403009</v>
      </c>
      <c r="Q26" s="15" t="e">
        <f t="shared" si="0"/>
        <v>#DIV/0!</v>
      </c>
      <c r="R26" s="32" t="e">
        <f t="shared" si="1"/>
        <v>#DIV/0!</v>
      </c>
      <c r="S26" s="4" t="e">
        <f t="shared" si="2"/>
        <v>#DIV/0!</v>
      </c>
    </row>
    <row r="27">
      <c r="A27" t="s">
        <v>147</v>
      </c>
      <c r="B27" t="s">
        <v>298</v>
      </c>
      <c r="C27" s="18" t="n">
        <v>27.42</v>
      </c>
      <c r="D27" t="n">
        <v>13</v>
      </c>
      <c r="E27" t="n">
        <v>1</v>
      </c>
      <c r="F27" s="15" t="n">
        <v>30921.23</v>
      </c>
      <c r="G27" t="n">
        <v>7</v>
      </c>
      <c r="H27" t="n">
        <v>11.34</v>
      </c>
      <c r="I27" t="n">
        <v>2</v>
      </c>
      <c r="J27" s="15" t="n">
        <v>31125</v>
      </c>
      <c r="K27" s="15" t="n">
        <v>853</v>
      </c>
      <c r="L27" s="15" t="n">
        <v>44.382</v>
      </c>
      <c r="M27" t="n">
        <v>595</v>
      </c>
      <c r="N27" t="n">
        <v>4.61</v>
      </c>
      <c r="O27" t="n">
        <v>1</v>
      </c>
      <c r="P27" s="24" t="n">
        <v>41.6301667845803</v>
      </c>
      <c r="Q27" s="15" t="e">
        <f t="shared" si="0"/>
        <v>#DIV/0!</v>
      </c>
      <c r="R27" s="32" t="e">
        <f t="shared" si="1"/>
        <v>#DIV/0!</v>
      </c>
      <c r="S27" s="4" t="e">
        <f t="shared" si="2"/>
        <v>#DIV/0!</v>
      </c>
    </row>
    <row r="28">
      <c r="A28" t="s">
        <v>148</v>
      </c>
      <c r="B28" t="s">
        <v>299</v>
      </c>
      <c r="C28" s="18"/>
      <c r="D28" t="n">
        <v>0</v>
      </c>
      <c r="E28"/>
      <c r="F28" s="15" t="n">
        <v>44354.44</v>
      </c>
      <c r="G28" t="n">
        <v>10</v>
      </c>
      <c r="H28"/>
      <c r="I28"/>
      <c r="J28" s="15"/>
      <c r="K28" s="15"/>
      <c r="L28" s="15"/>
      <c r="M28" t="n">
        <v>853</v>
      </c>
      <c r="N28"/>
      <c r="O28"/>
      <c r="P28" s="24"/>
      <c r="Q28" s="15" t="e">
        <f t="shared" si="0"/>
        <v>#DIV/0!</v>
      </c>
      <c r="R28" s="32" t="e">
        <f t="shared" si="1"/>
        <v>#DIV/0!</v>
      </c>
      <c r="S28" s="4" t="e">
        <f t="shared" si="2"/>
        <v>#DIV/0!</v>
      </c>
    </row>
    <row r="29">
      <c r="A29" t="s">
        <v>149</v>
      </c>
      <c r="B29" t="s">
        <v>300</v>
      </c>
      <c r="C29" s="18" t="n">
        <v>32.1</v>
      </c>
      <c r="D29" t="n">
        <v>423</v>
      </c>
      <c r="E29" t="n">
        <v>1</v>
      </c>
      <c r="F29" s="15" t="n">
        <v>27030.71</v>
      </c>
      <c r="G29" t="n">
        <v>3</v>
      </c>
      <c r="H29" t="n">
        <v>15.17</v>
      </c>
      <c r="I29" t="n">
        <v>7</v>
      </c>
      <c r="J29" s="15" t="n">
        <v>69931</v>
      </c>
      <c r="K29" s="15" t="n">
        <v>2245</v>
      </c>
      <c r="L29" s="15" t="n">
        <v>116.747</v>
      </c>
      <c r="M29" t="n">
        <v>520</v>
      </c>
      <c r="N29" t="n">
        <v>6.18</v>
      </c>
      <c r="O29" t="n">
        <v>3</v>
      </c>
      <c r="P29" s="24" t="n">
        <v>109.508293488338</v>
      </c>
      <c r="Q29" s="15" t="e">
        <f t="shared" si="0"/>
        <v>#DIV/0!</v>
      </c>
      <c r="R29" s="32" t="e">
        <f t="shared" si="1"/>
        <v>#DIV/0!</v>
      </c>
      <c r="S29" s="4" t="e">
        <f t="shared" si="2"/>
        <v>#DIV/0!</v>
      </c>
    </row>
    <row r="30">
      <c r="A30" t="s">
        <v>150</v>
      </c>
      <c r="B30" t="s">
        <v>301</v>
      </c>
      <c r="C30" s="18" t="n">
        <v>37.78</v>
      </c>
      <c r="D30" t="n">
        <v>79</v>
      </c>
      <c r="E30" t="n">
        <v>3</v>
      </c>
      <c r="F30" s="15" t="n">
        <v>26780.19</v>
      </c>
      <c r="G30" t="n">
        <v>3</v>
      </c>
      <c r="H30" t="n">
        <v>17</v>
      </c>
      <c r="I30" t="n">
        <v>9</v>
      </c>
      <c r="J30" s="15" t="n">
        <v>72875</v>
      </c>
      <c r="K30" s="15" t="n">
        <v>2754</v>
      </c>
      <c r="L30" s="15" t="n">
        <v>143.186</v>
      </c>
      <c r="M30" t="n">
        <v>515</v>
      </c>
      <c r="N30" t="n">
        <v>7.34</v>
      </c>
      <c r="O30" t="n">
        <v>6</v>
      </c>
      <c r="P30" s="24" t="n">
        <v>134.307986598552</v>
      </c>
      <c r="Q30" s="15" t="e">
        <f t="shared" si="0"/>
        <v>#DIV/0!</v>
      </c>
      <c r="R30" s="32" t="e">
        <f t="shared" si="1"/>
        <v>#DIV/0!</v>
      </c>
      <c r="S30" s="4" t="e">
        <f t="shared" si="2"/>
        <v>#DIV/0!</v>
      </c>
    </row>
    <row r="31">
      <c r="A31" t="s">
        <v>151</v>
      </c>
      <c r="B31" t="s">
        <v>302</v>
      </c>
      <c r="C31" s="18" t="n">
        <v>41.74</v>
      </c>
      <c r="D31" t="n">
        <v>19</v>
      </c>
      <c r="E31" t="n">
        <v>6</v>
      </c>
      <c r="F31" s="15" t="n">
        <v>26277.66</v>
      </c>
      <c r="G31" t="n">
        <v>3</v>
      </c>
      <c r="H31" t="n">
        <v>15.07</v>
      </c>
      <c r="I31" t="n">
        <v>7</v>
      </c>
      <c r="J31" s="15" t="n">
        <v>43973</v>
      </c>
      <c r="K31" s="15" t="n">
        <v>1835</v>
      </c>
      <c r="L31" s="15" t="n">
        <v>95.441</v>
      </c>
      <c r="M31" t="n">
        <v>505</v>
      </c>
      <c r="N31" t="n">
        <v>8.26</v>
      </c>
      <c r="O31" t="n">
        <v>7</v>
      </c>
      <c r="P31" s="24" t="n">
        <v>89.523337120615</v>
      </c>
      <c r="Q31" s="15" t="e">
        <f t="shared" si="0"/>
        <v>#DIV/0!</v>
      </c>
      <c r="R31" s="32" t="e">
        <f t="shared" si="1"/>
        <v>#DIV/0!</v>
      </c>
      <c r="S31" s="4" t="e">
        <f t="shared" si="2"/>
        <v>#DIV/0!</v>
      </c>
    </row>
    <row r="32">
      <c r="A32" t="s">
        <v>152</v>
      </c>
      <c r="B32" t="s">
        <v>303</v>
      </c>
      <c r="C32" s="18" t="n">
        <v>40.3</v>
      </c>
      <c r="D32" t="n">
        <v>137</v>
      </c>
      <c r="E32" t="n">
        <v>5</v>
      </c>
      <c r="F32" s="15" t="n">
        <v>33118.72</v>
      </c>
      <c r="G32" t="n">
        <v>9</v>
      </c>
      <c r="H32" t="n">
        <v>12.43</v>
      </c>
      <c r="I32" t="n">
        <v>3</v>
      </c>
      <c r="J32" s="15" t="n">
        <v>36269</v>
      </c>
      <c r="K32" s="15" t="n">
        <v>1462</v>
      </c>
      <c r="L32" s="15" t="n">
        <v>76</v>
      </c>
      <c r="M32" t="n">
        <v>637</v>
      </c>
      <c r="N32" t="n">
        <v>6.33</v>
      </c>
      <c r="O32" t="n">
        <v>3</v>
      </c>
      <c r="P32" s="24" t="n">
        <v>71.2877444826305</v>
      </c>
      <c r="Q32" s="15" t="e">
        <f t="shared" si="0"/>
        <v>#DIV/0!</v>
      </c>
      <c r="R32" s="32" t="e">
        <f t="shared" si="1"/>
        <v>#DIV/0!</v>
      </c>
      <c r="S32" s="4" t="e">
        <f t="shared" si="2"/>
        <v>#DIV/0!</v>
      </c>
    </row>
    <row r="33">
      <c r="A33" t="s">
        <v>153</v>
      </c>
      <c r="B33" t="s">
        <v>304</v>
      </c>
      <c r="C33" s="18" t="n">
        <v>39.83</v>
      </c>
      <c r="D33" t="n">
        <v>472</v>
      </c>
      <c r="E33" t="n">
        <v>4</v>
      </c>
      <c r="F33" s="15" t="n">
        <v>28380.34</v>
      </c>
      <c r="G33" t="n">
        <v>4</v>
      </c>
      <c r="H33" t="n">
        <v>15.27</v>
      </c>
      <c r="I33" t="n">
        <v>7</v>
      </c>
      <c r="J33" s="15" t="n">
        <v>62243</v>
      </c>
      <c r="K33" s="15" t="n">
        <v>2479</v>
      </c>
      <c r="L33" s="15" t="n">
        <v>128.913</v>
      </c>
      <c r="M33" t="n">
        <v>546</v>
      </c>
      <c r="N33" t="n">
        <v>7.3</v>
      </c>
      <c r="O33" t="n">
        <v>6</v>
      </c>
      <c r="P33" s="24" t="n">
        <v>120.919960585386</v>
      </c>
      <c r="Q33" s="15" t="e">
        <f t="shared" si="0"/>
        <v>#DIV/0!</v>
      </c>
      <c r="R33" s="32" t="e">
        <f t="shared" si="1"/>
        <v>#DIV/0!</v>
      </c>
      <c r="S33" s="4" t="e">
        <f t="shared" si="2"/>
        <v>#DIV/0!</v>
      </c>
    </row>
    <row r="34">
      <c r="A34" t="s">
        <v>154</v>
      </c>
      <c r="B34" t="s">
        <v>305</v>
      </c>
      <c r="C34" s="18" t="n">
        <v>50.96</v>
      </c>
      <c r="D34" t="n">
        <v>45</v>
      </c>
      <c r="E34" t="n">
        <v>9</v>
      </c>
      <c r="F34" s="15" t="n">
        <v>25735.48</v>
      </c>
      <c r="G34" t="n">
        <v>2</v>
      </c>
      <c r="H34" t="n">
        <v>13.71</v>
      </c>
      <c r="I34" t="n">
        <v>5</v>
      </c>
      <c r="J34" s="15" t="n">
        <v>11552</v>
      </c>
      <c r="K34" s="15" t="n">
        <v>589</v>
      </c>
      <c r="L34" s="15" t="n">
        <v>30.611</v>
      </c>
      <c r="M34" t="n">
        <v>495</v>
      </c>
      <c r="N34" t="n">
        <v>10.3</v>
      </c>
      <c r="O34" t="n">
        <v>10</v>
      </c>
      <c r="P34" s="24" t="n">
        <v>28.7130150836553</v>
      </c>
      <c r="Q34" s="15" t="e">
        <f t="shared" si="0"/>
        <v>#DIV/0!</v>
      </c>
      <c r="R34" s="32" t="e">
        <f t="shared" si="1"/>
        <v>#DIV/0!</v>
      </c>
      <c r="S34" s="4" t="e">
        <f t="shared" si="2"/>
        <v>#DIV/0!</v>
      </c>
    </row>
    <row r="35">
      <c r="A35" t="s">
        <v>155</v>
      </c>
      <c r="B35" t="s">
        <v>306</v>
      </c>
      <c r="C35" s="18" t="n">
        <v>38.07</v>
      </c>
      <c r="D35" t="n">
        <v>170</v>
      </c>
      <c r="E35" t="n">
        <v>3</v>
      </c>
      <c r="F35" s="15" t="n">
        <v>28807.45</v>
      </c>
      <c r="G35" t="n">
        <v>5</v>
      </c>
      <c r="H35" t="n">
        <v>16.74</v>
      </c>
      <c r="I35" t="n">
        <v>9</v>
      </c>
      <c r="J35" s="15" t="n">
        <v>33045</v>
      </c>
      <c r="K35" s="15" t="n">
        <v>1258</v>
      </c>
      <c r="L35" s="15" t="n">
        <v>65.424</v>
      </c>
      <c r="M35" t="n">
        <v>554</v>
      </c>
      <c r="N35" t="n">
        <v>6.87</v>
      </c>
      <c r="O35" t="n">
        <v>4</v>
      </c>
      <c r="P35" s="24" t="n">
        <v>61.3674920398897</v>
      </c>
      <c r="Q35" s="15" t="e">
        <f t="shared" si="0"/>
        <v>#DIV/0!</v>
      </c>
      <c r="R35" s="32" t="e">
        <f t="shared" si="1"/>
        <v>#DIV/0!</v>
      </c>
      <c r="S35" s="4" t="e">
        <f t="shared" si="2"/>
        <v>#DIV/0!</v>
      </c>
    </row>
    <row r="36">
      <c r="A36" t="s">
        <v>156</v>
      </c>
      <c r="B36" t="s">
        <v>307</v>
      </c>
      <c r="C36" s="18" t="n">
        <v>43.35</v>
      </c>
      <c r="D36" t="n">
        <v>241</v>
      </c>
      <c r="E36" t="n">
        <v>7</v>
      </c>
      <c r="F36" s="15" t="n">
        <v>30696.25</v>
      </c>
      <c r="G36" t="n">
        <v>7</v>
      </c>
      <c r="H36" t="n">
        <v>12.6</v>
      </c>
      <c r="I36" t="n">
        <v>3</v>
      </c>
      <c r="J36" s="15" t="n">
        <v>81716</v>
      </c>
      <c r="K36" s="15" t="n">
        <v>3542</v>
      </c>
      <c r="L36" s="15" t="n">
        <v>184.198</v>
      </c>
      <c r="M36" t="n">
        <v>590</v>
      </c>
      <c r="N36" t="n">
        <v>7.34</v>
      </c>
      <c r="O36" t="n">
        <v>6</v>
      </c>
      <c r="P36" s="24" t="n">
        <v>172.77710471331</v>
      </c>
      <c r="Q36" s="15" t="e">
        <f t="shared" si="0"/>
        <v>#DIV/0!</v>
      </c>
      <c r="R36" s="32" t="e">
        <f t="shared" si="1"/>
        <v>#DIV/0!</v>
      </c>
      <c r="S36" s="4" t="e">
        <f t="shared" si="2"/>
        <v>#DIV/0!</v>
      </c>
    </row>
    <row r="37">
      <c r="A37" t="s">
        <v>157</v>
      </c>
      <c r="B37" t="s">
        <v>308</v>
      </c>
      <c r="C37" s="18" t="n">
        <v>32.35</v>
      </c>
      <c r="D37" t="n">
        <v>164</v>
      </c>
      <c r="E37" t="n">
        <v>1</v>
      </c>
      <c r="F37" s="15" t="n">
        <v>28845.1</v>
      </c>
      <c r="G37" t="n">
        <v>5</v>
      </c>
      <c r="H37" t="n">
        <v>13.5</v>
      </c>
      <c r="I37" t="n">
        <v>5</v>
      </c>
      <c r="J37" s="15" t="n">
        <v>88461</v>
      </c>
      <c r="K37" s="15" t="n">
        <v>2862</v>
      </c>
      <c r="L37" s="15" t="n">
        <v>148.802</v>
      </c>
      <c r="M37" t="n">
        <v>555</v>
      </c>
      <c r="N37" t="n">
        <v>5.83</v>
      </c>
      <c r="O37" t="n">
        <v>2</v>
      </c>
      <c r="P37" s="24" t="n">
        <v>139.575775717163</v>
      </c>
      <c r="Q37" s="15" t="e">
        <f t="shared" si="0"/>
        <v>#DIV/0!</v>
      </c>
      <c r="R37" s="32" t="e">
        <f t="shared" si="1"/>
        <v>#DIV/0!</v>
      </c>
      <c r="S37" s="4" t="e">
        <f t="shared" si="2"/>
        <v>#DIV/0!</v>
      </c>
    </row>
    <row r="38">
      <c r="A38" t="s">
        <v>158</v>
      </c>
      <c r="B38" t="s">
        <v>309</v>
      </c>
      <c r="C38" s="18" t="n">
        <v>50.92</v>
      </c>
      <c r="D38" t="n">
        <v>315</v>
      </c>
      <c r="E38" t="n">
        <v>9</v>
      </c>
      <c r="F38" s="15" t="n">
        <v>27499.1</v>
      </c>
      <c r="G38" t="n">
        <v>4</v>
      </c>
      <c r="H38" t="n">
        <v>19.1</v>
      </c>
      <c r="I38" t="n">
        <v>10</v>
      </c>
      <c r="J38" s="15" t="n">
        <v>46779</v>
      </c>
      <c r="K38" s="15" t="n">
        <v>2382</v>
      </c>
      <c r="L38" s="15" t="n">
        <v>123.869</v>
      </c>
      <c r="M38" t="n">
        <v>529</v>
      </c>
      <c r="N38" t="n">
        <v>9.63</v>
      </c>
      <c r="O38" t="n">
        <v>9</v>
      </c>
      <c r="P38" s="24" t="n">
        <v>116.18870554367</v>
      </c>
      <c r="Q38" s="15" t="e">
        <f t="shared" si="0"/>
        <v>#DIV/0!</v>
      </c>
      <c r="R38" s="32" t="e">
        <f t="shared" si="1"/>
        <v>#DIV/0!</v>
      </c>
      <c r="S38" s="4" t="e">
        <f t="shared" si="2"/>
        <v>#DIV/0!</v>
      </c>
    </row>
    <row r="39">
      <c r="A39" t="s">
        <v>159</v>
      </c>
      <c r="B39" t="s">
        <v>310</v>
      </c>
      <c r="C39" s="18" t="n">
        <v>37.46</v>
      </c>
      <c r="D39" t="n">
        <v>51</v>
      </c>
      <c r="E39" t="n">
        <v>3</v>
      </c>
      <c r="F39" s="15" t="n">
        <v>30450.9</v>
      </c>
      <c r="G39" t="n">
        <v>6</v>
      </c>
      <c r="H39" t="n">
        <v>10.15</v>
      </c>
      <c r="I39" t="n">
        <v>1</v>
      </c>
      <c r="J39" s="15" t="n">
        <v>31530</v>
      </c>
      <c r="K39" s="15" t="n">
        <v>1181</v>
      </c>
      <c r="L39" s="15" t="n">
        <v>61.414</v>
      </c>
      <c r="M39" t="n">
        <v>586</v>
      </c>
      <c r="N39" t="n">
        <v>6.4</v>
      </c>
      <c r="O39" t="n">
        <v>3</v>
      </c>
      <c r="P39" s="24" t="n">
        <v>57.606125521793</v>
      </c>
      <c r="Q39" s="15" t="e">
        <f t="shared" si="0"/>
        <v>#DIV/0!</v>
      </c>
      <c r="R39" s="32" t="e">
        <f t="shared" si="1"/>
        <v>#DIV/0!</v>
      </c>
      <c r="S39" s="4" t="e">
        <f t="shared" si="2"/>
        <v>#DIV/0!</v>
      </c>
    </row>
    <row r="40">
      <c r="A40" t="s">
        <v>160</v>
      </c>
      <c r="B40" t="s">
        <v>311</v>
      </c>
      <c r="C40" s="18" t="n">
        <v>37.39</v>
      </c>
      <c r="D40" t="n">
        <v>73</v>
      </c>
      <c r="E40" t="n">
        <v>3</v>
      </c>
      <c r="F40" s="15" t="n">
        <v>26441.41</v>
      </c>
      <c r="G40" t="n">
        <v>3</v>
      </c>
      <c r="H40" t="n">
        <v>13.5</v>
      </c>
      <c r="I40" t="n">
        <v>5</v>
      </c>
      <c r="J40" s="15" t="n">
        <v>34039</v>
      </c>
      <c r="K40" s="15" t="n">
        <v>1273</v>
      </c>
      <c r="L40" s="15" t="n">
        <v>66.176</v>
      </c>
      <c r="M40" t="n">
        <v>508</v>
      </c>
      <c r="N40" t="n">
        <v>7.35</v>
      </c>
      <c r="O40" t="n">
        <v>6</v>
      </c>
      <c r="P40" s="24" t="n">
        <v>62.0728655116126</v>
      </c>
      <c r="Q40" s="15" t="e">
        <f t="shared" si="0"/>
        <v>#DIV/0!</v>
      </c>
      <c r="R40" s="32" t="e">
        <f t="shared" si="1"/>
        <v>#DIV/0!</v>
      </c>
      <c r="S40" s="4" t="e">
        <f t="shared" si="2"/>
        <v>#DIV/0!</v>
      </c>
    </row>
    <row r="41">
      <c r="A41" t="s">
        <v>161</v>
      </c>
      <c r="B41" t="s">
        <v>312</v>
      </c>
      <c r="C41" s="18" t="n">
        <v>42</v>
      </c>
      <c r="D41" t="n">
        <v>82</v>
      </c>
      <c r="E41" t="n">
        <v>6</v>
      </c>
      <c r="F41" s="15" t="n">
        <v>32984.23</v>
      </c>
      <c r="G41" t="n">
        <v>8</v>
      </c>
      <c r="H41" t="n">
        <v>9.95</v>
      </c>
      <c r="I41" t="n">
        <v>1</v>
      </c>
      <c r="J41" s="15" t="n">
        <v>25841</v>
      </c>
      <c r="K41" s="15" t="n">
        <v>1085</v>
      </c>
      <c r="L41" s="15" t="n">
        <v>56.432</v>
      </c>
      <c r="M41" t="n">
        <v>634</v>
      </c>
      <c r="N41" t="n">
        <v>6.62</v>
      </c>
      <c r="O41" t="n">
        <v>4</v>
      </c>
      <c r="P41" s="24" t="n">
        <v>52.933026271629</v>
      </c>
      <c r="Q41" s="15" t="e">
        <f t="shared" si="0"/>
        <v>#DIV/0!</v>
      </c>
      <c r="R41" s="32" t="e">
        <f t="shared" si="1"/>
        <v>#DIV/0!</v>
      </c>
      <c r="S41" s="4" t="e">
        <f t="shared" si="2"/>
        <v>#DIV/0!</v>
      </c>
    </row>
    <row r="42">
      <c r="A42" t="s">
        <v>162</v>
      </c>
      <c r="B42" t="s">
        <v>313</v>
      </c>
      <c r="C42" s="18" t="n">
        <v>46.1</v>
      </c>
      <c r="D42" t="n">
        <v>44</v>
      </c>
      <c r="E42" t="n">
        <v>8</v>
      </c>
      <c r="F42" s="15" t="n">
        <v>29965.28</v>
      </c>
      <c r="G42" t="n">
        <v>6</v>
      </c>
      <c r="H42" t="n">
        <v>12.11</v>
      </c>
      <c r="I42" t="n">
        <v>3</v>
      </c>
      <c r="J42" s="15" t="n">
        <v>33682</v>
      </c>
      <c r="K42" s="15" t="n">
        <v>1553</v>
      </c>
      <c r="L42" s="15" t="n">
        <v>80.749</v>
      </c>
      <c r="M42" t="n">
        <v>576</v>
      </c>
      <c r="N42" t="n">
        <v>8</v>
      </c>
      <c r="O42" t="n">
        <v>7</v>
      </c>
      <c r="P42" s="24" t="n">
        <v>75.742290516157</v>
      </c>
      <c r="Q42" s="15" t="e">
        <f t="shared" si="0"/>
        <v>#DIV/0!</v>
      </c>
      <c r="R42" s="32" t="e">
        <f t="shared" si="1"/>
        <v>#DIV/0!</v>
      </c>
      <c r="S42" s="4" t="e">
        <f t="shared" si="2"/>
        <v>#DIV/0!</v>
      </c>
    </row>
    <row r="43">
      <c r="A43" t="s">
        <v>163</v>
      </c>
      <c r="B43" t="s">
        <v>314</v>
      </c>
      <c r="C43" s="18" t="n">
        <v>35.78</v>
      </c>
      <c r="D43" t="n">
        <v>216</v>
      </c>
      <c r="E43" t="n">
        <v>3</v>
      </c>
      <c r="F43" s="15" t="n">
        <v>30630.38</v>
      </c>
      <c r="G43" t="n">
        <v>6</v>
      </c>
      <c r="H43" t="n">
        <v>12.64</v>
      </c>
      <c r="I43" t="n">
        <v>3</v>
      </c>
      <c r="J43" s="15" t="n">
        <v>57010</v>
      </c>
      <c r="K43" s="15" t="n">
        <v>2040</v>
      </c>
      <c r="L43" s="15" t="n">
        <v>106.064</v>
      </c>
      <c r="M43" t="n">
        <v>589</v>
      </c>
      <c r="N43" t="n">
        <v>6.07</v>
      </c>
      <c r="O43" t="n">
        <v>2</v>
      </c>
      <c r="P43" s="24" t="n">
        <v>99.4876754053384</v>
      </c>
      <c r="Q43" s="15" t="e">
        <f t="shared" si="0"/>
        <v>#DIV/0!</v>
      </c>
      <c r="R43" s="32" t="e">
        <f t="shared" si="1"/>
        <v>#DIV/0!</v>
      </c>
      <c r="S43" s="4" t="e">
        <f t="shared" si="2"/>
        <v>#DIV/0!</v>
      </c>
    </row>
    <row r="44">
      <c r="A44" t="s">
        <v>164</v>
      </c>
      <c r="B44" t="s">
        <v>315</v>
      </c>
      <c r="C44" s="18" t="n">
        <v>40.75</v>
      </c>
      <c r="D44" t="n">
        <v>191</v>
      </c>
      <c r="E44" t="n">
        <v>5</v>
      </c>
      <c r="F44" s="15" t="n">
        <v>30209.24</v>
      </c>
      <c r="G44" t="n">
        <v>6</v>
      </c>
      <c r="H44" t="n">
        <v>15.8</v>
      </c>
      <c r="I44" t="n">
        <v>8</v>
      </c>
      <c r="J44" s="15" t="n">
        <v>39424</v>
      </c>
      <c r="K44" s="15" t="n">
        <v>1607</v>
      </c>
      <c r="L44" s="15" t="n">
        <v>83.538</v>
      </c>
      <c r="M44" t="n">
        <v>581</v>
      </c>
      <c r="N44" t="n">
        <v>7.01</v>
      </c>
      <c r="O44" t="n">
        <v>5</v>
      </c>
      <c r="P44" s="24" t="n">
        <v>78.3583631393419</v>
      </c>
      <c r="Q44" s="15" t="e">
        <f t="shared" si="0"/>
        <v>#DIV/0!</v>
      </c>
      <c r="R44" s="32" t="e">
        <f t="shared" si="1"/>
        <v>#DIV/0!</v>
      </c>
      <c r="S44" s="4" t="e">
        <f t="shared" si="2"/>
        <v>#DIV/0!</v>
      </c>
    </row>
    <row r="45">
      <c r="A45" t="s">
        <v>165</v>
      </c>
      <c r="B45" t="s">
        <v>316</v>
      </c>
      <c r="C45" s="18" t="n">
        <v>44.71</v>
      </c>
      <c r="D45" t="n">
        <v>561</v>
      </c>
      <c r="E45" t="n">
        <v>7</v>
      </c>
      <c r="F45" s="15" t="n">
        <v>31819.32</v>
      </c>
      <c r="G45" t="n">
        <v>8</v>
      </c>
      <c r="H45" t="n">
        <v>13.19</v>
      </c>
      <c r="I45" t="n">
        <v>4</v>
      </c>
      <c r="J45" s="15" t="n">
        <v>154954</v>
      </c>
      <c r="K45" s="15" t="n">
        <v>6928</v>
      </c>
      <c r="L45" s="15" t="n">
        <v>360.275</v>
      </c>
      <c r="M45" t="n">
        <v>612</v>
      </c>
      <c r="N45" t="n">
        <v>7.31</v>
      </c>
      <c r="O45" t="n">
        <v>6</v>
      </c>
      <c r="P45" s="24" t="n">
        <v>337.936738729996</v>
      </c>
      <c r="Q45" s="15" t="e">
        <f t="shared" si="0"/>
        <v>#DIV/0!</v>
      </c>
      <c r="R45" s="32" t="e">
        <f t="shared" si="1"/>
        <v>#DIV/0!</v>
      </c>
      <c r="S45" s="4" t="e">
        <f t="shared" si="2"/>
        <v>#DIV/0!</v>
      </c>
    </row>
    <row r="46">
      <c r="A46" t="s">
        <v>166</v>
      </c>
      <c r="B46" t="s">
        <v>317</v>
      </c>
      <c r="C46" s="18" t="n">
        <v>33.38</v>
      </c>
      <c r="D46" t="n">
        <v>15</v>
      </c>
      <c r="E46" t="n">
        <v>1</v>
      </c>
      <c r="F46" s="15" t="n">
        <v>25910.76</v>
      </c>
      <c r="G46" t="n">
        <v>2</v>
      </c>
      <c r="H46" t="n">
        <v>17.09</v>
      </c>
      <c r="I46" t="n">
        <v>9</v>
      </c>
      <c r="J46" s="15" t="n">
        <v>27805</v>
      </c>
      <c r="K46" s="15" t="n">
        <v>928</v>
      </c>
      <c r="L46" s="15" t="n">
        <v>48.267</v>
      </c>
      <c r="M46" t="n">
        <v>498</v>
      </c>
      <c r="N46" t="n">
        <v>6.7</v>
      </c>
      <c r="O46" t="n">
        <v>4</v>
      </c>
      <c r="P46" s="24" t="n">
        <v>45.2742837229359</v>
      </c>
      <c r="Q46" s="15" t="e">
        <f t="shared" si="0"/>
        <v>#DIV/0!</v>
      </c>
      <c r="R46" s="32" t="e">
        <f t="shared" si="1"/>
        <v>#DIV/0!</v>
      </c>
      <c r="S46" s="4" t="e">
        <f t="shared" si="2"/>
        <v>#DIV/0!</v>
      </c>
    </row>
    <row r="47">
      <c r="A47" t="s">
        <v>167</v>
      </c>
      <c r="B47" t="s">
        <v>318</v>
      </c>
      <c r="C47" s="18" t="n">
        <v>38.05</v>
      </c>
      <c r="D47" t="n">
        <v>305</v>
      </c>
      <c r="E47" t="n">
        <v>3</v>
      </c>
      <c r="F47" s="15" t="n">
        <v>31009.6</v>
      </c>
      <c r="G47" t="n">
        <v>7</v>
      </c>
      <c r="H47" t="n">
        <v>12.96</v>
      </c>
      <c r="I47" t="n">
        <v>4</v>
      </c>
      <c r="J47" s="15" t="n">
        <v>65858</v>
      </c>
      <c r="K47" s="15" t="n">
        <v>2506</v>
      </c>
      <c r="L47" s="15" t="n">
        <v>130.308</v>
      </c>
      <c r="M47" t="n">
        <v>596</v>
      </c>
      <c r="N47" t="n">
        <v>6.38</v>
      </c>
      <c r="O47" t="n">
        <v>3</v>
      </c>
      <c r="P47" s="24" t="n">
        <v>122.228465895298</v>
      </c>
      <c r="Q47" s="15" t="e">
        <f t="shared" si="0"/>
        <v>#DIV/0!</v>
      </c>
      <c r="R47" s="32" t="e">
        <f t="shared" si="1"/>
        <v>#DIV/0!</v>
      </c>
      <c r="S47" s="4" t="e">
        <f t="shared" si="2"/>
        <v>#DIV/0!</v>
      </c>
    </row>
    <row r="48">
      <c r="A48" t="s">
        <v>168</v>
      </c>
      <c r="B48" t="s">
        <v>319</v>
      </c>
      <c r="C48" s="18" t="n">
        <v>43.08</v>
      </c>
      <c r="D48" t="n">
        <v>124</v>
      </c>
      <c r="E48" t="n">
        <v>6</v>
      </c>
      <c r="F48" s="15" t="n">
        <v>32260.99</v>
      </c>
      <c r="G48" t="n">
        <v>8</v>
      </c>
      <c r="H48" t="n">
        <v>12.76</v>
      </c>
      <c r="I48" t="n">
        <v>3</v>
      </c>
      <c r="J48" s="15" t="n">
        <v>27929</v>
      </c>
      <c r="K48" s="15" t="n">
        <v>1203</v>
      </c>
      <c r="L48" s="15" t="n">
        <v>62.561</v>
      </c>
      <c r="M48" t="n">
        <v>620</v>
      </c>
      <c r="N48" t="n">
        <v>6.94</v>
      </c>
      <c r="O48" t="n">
        <v>5</v>
      </c>
      <c r="P48" s="24" t="n">
        <v>58.682007665498</v>
      </c>
      <c r="Q48" s="15" t="e">
        <f t="shared" si="0"/>
        <v>#DIV/0!</v>
      </c>
      <c r="R48" s="32" t="e">
        <f t="shared" si="1"/>
        <v>#DIV/0!</v>
      </c>
      <c r="S48" s="4" t="e">
        <f t="shared" si="2"/>
        <v>#DIV/0!</v>
      </c>
    </row>
    <row r="49">
      <c r="A49" t="s">
        <v>169</v>
      </c>
      <c r="B49" t="s">
        <v>320</v>
      </c>
      <c r="C49" s="18" t="n">
        <v>34.41</v>
      </c>
      <c r="D49" t="n">
        <v>159</v>
      </c>
      <c r="E49" t="n">
        <v>2</v>
      </c>
      <c r="F49" s="15" t="n">
        <v>28650</v>
      </c>
      <c r="G49" t="n">
        <v>5</v>
      </c>
      <c r="H49" t="n">
        <v>14.44</v>
      </c>
      <c r="I49" t="n">
        <v>6</v>
      </c>
      <c r="J49" s="15" t="n">
        <v>31381</v>
      </c>
      <c r="K49" s="15" t="n">
        <v>1080</v>
      </c>
      <c r="L49" s="15" t="n">
        <v>56.147</v>
      </c>
      <c r="M49" t="n">
        <v>551</v>
      </c>
      <c r="N49" t="n">
        <v>6.25</v>
      </c>
      <c r="O49" t="n">
        <v>3</v>
      </c>
      <c r="P49" s="24" t="n">
        <v>52.6656972298191</v>
      </c>
      <c r="Q49" s="15" t="e">
        <f t="shared" si="0"/>
        <v>#DIV/0!</v>
      </c>
      <c r="R49" s="32" t="e">
        <f t="shared" si="1"/>
        <v>#DIV/0!</v>
      </c>
      <c r="S49" s="4" t="e">
        <f t="shared" si="2"/>
        <v>#DIV/0!</v>
      </c>
    </row>
    <row r="50">
      <c r="A50" t="s">
        <v>170</v>
      </c>
      <c r="B50" t="s">
        <v>321</v>
      </c>
      <c r="C50" s="18" t="n">
        <v>61.25</v>
      </c>
      <c r="D50" t="n">
        <v>31</v>
      </c>
      <c r="E50" t="n">
        <v>10</v>
      </c>
      <c r="F50" s="15" t="n">
        <v>25367.18</v>
      </c>
      <c r="G50" t="n">
        <v>2</v>
      </c>
      <c r="H50" t="n">
        <v>14.9</v>
      </c>
      <c r="I50" t="n">
        <v>7</v>
      </c>
      <c r="J50" s="15" t="n">
        <v>15000</v>
      </c>
      <c r="K50" s="15" t="n">
        <v>919</v>
      </c>
      <c r="L50" s="15" t="n">
        <v>47.773</v>
      </c>
      <c r="M50" t="n">
        <v>488</v>
      </c>
      <c r="N50" t="n">
        <v>12.55</v>
      </c>
      <c r="O50" t="n">
        <v>10</v>
      </c>
      <c r="P50" s="24" t="n">
        <v>44.8109133837988</v>
      </c>
      <c r="Q50" s="15" t="e">
        <f t="shared" si="0"/>
        <v>#DIV/0!</v>
      </c>
      <c r="R50" s="32" t="e">
        <f t="shared" si="1"/>
        <v>#DIV/0!</v>
      </c>
      <c r="S50" s="4" t="e">
        <f t="shared" si="2"/>
        <v>#DIV/0!</v>
      </c>
    </row>
    <row r="51">
      <c r="A51" t="s">
        <v>171</v>
      </c>
      <c r="B51" t="s">
        <v>322</v>
      </c>
      <c r="C51" s="18" t="n">
        <v>38.79</v>
      </c>
      <c r="D51" t="n">
        <v>91</v>
      </c>
      <c r="E51" t="n">
        <v>4</v>
      </c>
      <c r="F51" s="15" t="n">
        <v>33679.66</v>
      </c>
      <c r="G51" t="n">
        <v>9</v>
      </c>
      <c r="H51" t="n">
        <v>10.33</v>
      </c>
      <c r="I51" t="n">
        <v>1</v>
      </c>
      <c r="J51" s="15" t="n">
        <v>15305</v>
      </c>
      <c r="K51" s="15" t="n">
        <v>594</v>
      </c>
      <c r="L51" s="15" t="n">
        <v>30.874</v>
      </c>
      <c r="M51" t="n">
        <v>648</v>
      </c>
      <c r="N51" t="n">
        <v>5.99</v>
      </c>
      <c r="O51" t="n">
        <v>2</v>
      </c>
      <c r="P51" s="24" t="n">
        <v>28.9597081994307</v>
      </c>
      <c r="Q51" s="15" t="e">
        <f t="shared" si="0"/>
        <v>#DIV/0!</v>
      </c>
      <c r="R51" s="32" t="e">
        <f t="shared" si="1"/>
        <v>#DIV/0!</v>
      </c>
      <c r="S51" s="4" t="e">
        <f t="shared" si="2"/>
        <v>#DIV/0!</v>
      </c>
    </row>
    <row r="52">
      <c r="A52" t="s">
        <v>172</v>
      </c>
      <c r="B52" t="s">
        <v>323</v>
      </c>
      <c r="C52" s="18" t="n">
        <v>44.3</v>
      </c>
      <c r="D52" t="n">
        <v>139</v>
      </c>
      <c r="E52" t="n">
        <v>7</v>
      </c>
      <c r="F52" s="15" t="n">
        <v>34747.39</v>
      </c>
      <c r="G52" t="n">
        <v>9</v>
      </c>
      <c r="H52" t="n">
        <v>9.99</v>
      </c>
      <c r="I52" t="n">
        <v>1</v>
      </c>
      <c r="J52" s="15" t="n">
        <v>109694</v>
      </c>
      <c r="K52" s="15" t="n">
        <v>4860</v>
      </c>
      <c r="L52" s="15" t="n">
        <v>252.709</v>
      </c>
      <c r="M52" t="n">
        <v>668</v>
      </c>
      <c r="N52" t="n">
        <v>6.63</v>
      </c>
      <c r="O52" t="n">
        <v>4</v>
      </c>
      <c r="P52" s="24" t="n">
        <v>237.040192374488</v>
      </c>
      <c r="Q52" s="15" t="e">
        <f t="shared" si="0"/>
        <v>#DIV/0!</v>
      </c>
      <c r="R52" s="32" t="e">
        <f t="shared" si="1"/>
        <v>#DIV/0!</v>
      </c>
      <c r="S52" s="4" t="e">
        <f t="shared" si="2"/>
        <v>#DIV/0!</v>
      </c>
    </row>
    <row r="53">
      <c r="A53" t="s">
        <v>173</v>
      </c>
      <c r="B53" t="s">
        <v>324</v>
      </c>
      <c r="C53" s="18" t="n">
        <v>34.12</v>
      </c>
      <c r="D53" t="n">
        <v>137</v>
      </c>
      <c r="E53" t="n">
        <v>2</v>
      </c>
      <c r="F53" s="15" t="n">
        <v>31833.33</v>
      </c>
      <c r="G53" t="n">
        <v>8</v>
      </c>
      <c r="H53" t="n">
        <v>14.9</v>
      </c>
      <c r="I53" t="n">
        <v>6</v>
      </c>
      <c r="J53" s="15" t="n">
        <v>31107</v>
      </c>
      <c r="K53" s="15" t="n">
        <v>1061</v>
      </c>
      <c r="L53" s="15" t="n">
        <v>55.183</v>
      </c>
      <c r="M53" t="n">
        <v>612</v>
      </c>
      <c r="N53" t="n">
        <v>5.57</v>
      </c>
      <c r="O53" t="n">
        <v>2</v>
      </c>
      <c r="P53" s="24" t="n">
        <v>51.7614684708552</v>
      </c>
      <c r="Q53" s="15" t="e">
        <f t="shared" si="0"/>
        <v>#DIV/0!</v>
      </c>
      <c r="R53" s="32" t="e">
        <f t="shared" si="1"/>
        <v>#DIV/0!</v>
      </c>
      <c r="S53" s="4" t="e">
        <f t="shared" si="2"/>
        <v>#DIV/0!</v>
      </c>
    </row>
    <row r="54">
      <c r="A54" t="s">
        <v>174</v>
      </c>
      <c r="B54" t="s">
        <v>325</v>
      </c>
      <c r="C54" s="18" t="n">
        <v>50.87</v>
      </c>
      <c r="D54" t="n">
        <v>57</v>
      </c>
      <c r="E54" t="n">
        <v>9</v>
      </c>
      <c r="F54" s="15" t="n">
        <v>35533.07</v>
      </c>
      <c r="G54" t="n">
        <v>10</v>
      </c>
      <c r="H54" t="n">
        <v>10.36</v>
      </c>
      <c r="I54" t="n">
        <v>2</v>
      </c>
      <c r="J54" s="15" t="n">
        <v>19875</v>
      </c>
      <c r="K54" s="15" t="n">
        <v>1011</v>
      </c>
      <c r="L54" s="15" t="n">
        <v>52.573</v>
      </c>
      <c r="M54" t="n">
        <v>683</v>
      </c>
      <c r="N54" t="n">
        <v>7.44</v>
      </c>
      <c r="O54" t="n">
        <v>6</v>
      </c>
      <c r="P54" s="24" t="n">
        <v>49.3132972458596</v>
      </c>
      <c r="Q54" s="15" t="e">
        <f t="shared" si="0"/>
        <v>#DIV/0!</v>
      </c>
      <c r="R54" s="32" t="e">
        <f t="shared" si="1"/>
        <v>#DIV/0!</v>
      </c>
      <c r="S54" s="4" t="e">
        <f t="shared" si="2"/>
        <v>#DIV/0!</v>
      </c>
    </row>
    <row r="55">
      <c r="A55" t="s">
        <v>175</v>
      </c>
      <c r="B55" t="s">
        <v>326</v>
      </c>
      <c r="C55" s="18" t="n">
        <v>55.09</v>
      </c>
      <c r="D55" t="n">
        <v>23</v>
      </c>
      <c r="E55" t="n">
        <v>10</v>
      </c>
      <c r="F55" s="15" t="n">
        <v>23264.86</v>
      </c>
      <c r="G55" t="n">
        <v>1</v>
      </c>
      <c r="H55" t="n">
        <v>19.26</v>
      </c>
      <c r="I55" t="n">
        <v>10</v>
      </c>
      <c r="J55" s="15" t="n">
        <v>14180</v>
      </c>
      <c r="K55" s="15" t="n">
        <v>781</v>
      </c>
      <c r="L55" s="15" t="n">
        <v>40.624</v>
      </c>
      <c r="M55" t="n">
        <v>447</v>
      </c>
      <c r="N55" t="n">
        <v>12.31</v>
      </c>
      <c r="O55" t="n">
        <v>10</v>
      </c>
      <c r="P55" s="24" t="n">
        <v>38.1051754192419</v>
      </c>
      <c r="Q55" s="15" t="e">
        <f t="shared" si="0"/>
        <v>#DIV/0!</v>
      </c>
      <c r="R55" s="32" t="e">
        <f t="shared" si="1"/>
        <v>#DIV/0!</v>
      </c>
      <c r="S55" s="4" t="e">
        <f t="shared" si="2"/>
        <v>#DIV/0!</v>
      </c>
    </row>
    <row r="56">
      <c r="A56" t="s">
        <v>176</v>
      </c>
      <c r="B56" t="s">
        <v>327</v>
      </c>
      <c r="C56" s="18" t="n">
        <v>61.68</v>
      </c>
      <c r="D56" t="n">
        <v>34</v>
      </c>
      <c r="E56" t="n">
        <v>10</v>
      </c>
      <c r="F56" s="15" t="n">
        <v>34252.66</v>
      </c>
      <c r="G56" t="n">
        <v>9</v>
      </c>
      <c r="H56" t="n">
        <v>13.18</v>
      </c>
      <c r="I56" t="n">
        <v>4</v>
      </c>
      <c r="J56" s="15" t="n">
        <v>26524</v>
      </c>
      <c r="K56" s="15" t="n">
        <v>1636</v>
      </c>
      <c r="L56" s="15" t="n">
        <v>85.075</v>
      </c>
      <c r="M56" t="n">
        <v>659</v>
      </c>
      <c r="N56" t="n">
        <v>9.36</v>
      </c>
      <c r="O56" t="n">
        <v>8</v>
      </c>
      <c r="P56" s="24" t="n">
        <v>79.8000639718393</v>
      </c>
      <c r="Q56" s="15" t="e">
        <f t="shared" si="0"/>
        <v>#DIV/0!</v>
      </c>
      <c r="R56" s="32" t="e">
        <f t="shared" si="1"/>
        <v>#DIV/0!</v>
      </c>
      <c r="S56" s="4" t="e">
        <f t="shared" si="2"/>
        <v>#DIV/0!</v>
      </c>
    </row>
    <row r="57">
      <c r="A57" t="s">
        <v>177</v>
      </c>
      <c r="B57" t="s">
        <v>328</v>
      </c>
      <c r="C57" s="18" t="n">
        <v>47.55</v>
      </c>
      <c r="D57" t="n">
        <v>22</v>
      </c>
      <c r="E57" t="n">
        <v>8</v>
      </c>
      <c r="F57" s="15" t="n">
        <v>28700.75</v>
      </c>
      <c r="G57" t="n">
        <v>5</v>
      </c>
      <c r="H57" t="n">
        <v>12.27</v>
      </c>
      <c r="I57" t="n">
        <v>3</v>
      </c>
      <c r="J57" s="15" t="n">
        <v>19235</v>
      </c>
      <c r="K57" s="15" t="n">
        <v>915</v>
      </c>
      <c r="L57" s="15" t="n">
        <v>47.56</v>
      </c>
      <c r="M57" t="n">
        <v>552</v>
      </c>
      <c r="N57" t="n">
        <v>8.61</v>
      </c>
      <c r="O57" t="n">
        <v>8</v>
      </c>
      <c r="P57" s="24" t="n">
        <v>44.6111200999198</v>
      </c>
      <c r="Q57" s="15" t="e">
        <f t="shared" si="0"/>
        <v>#DIV/0!</v>
      </c>
      <c r="R57" s="32" t="e">
        <f t="shared" si="1"/>
        <v>#DIV/0!</v>
      </c>
      <c r="S57" s="4" t="e">
        <f t="shared" si="2"/>
        <v>#DIV/0!</v>
      </c>
    </row>
    <row r="58">
      <c r="A58" t="s">
        <v>178</v>
      </c>
      <c r="B58" t="s">
        <v>329</v>
      </c>
      <c r="C58" s="18" t="n">
        <v>38.93</v>
      </c>
      <c r="D58" t="n">
        <v>170</v>
      </c>
      <c r="E58" t="n">
        <v>4</v>
      </c>
      <c r="F58" s="15" t="n">
        <v>33612.27</v>
      </c>
      <c r="G58" t="n">
        <v>9</v>
      </c>
      <c r="H58" t="n">
        <v>10.97</v>
      </c>
      <c r="I58" t="n">
        <v>2</v>
      </c>
      <c r="J58" s="15" t="n">
        <v>100550</v>
      </c>
      <c r="K58" s="15" t="n">
        <v>3914</v>
      </c>
      <c r="L58" s="15" t="n">
        <v>203.546</v>
      </c>
      <c r="M58" t="n">
        <v>646</v>
      </c>
      <c r="N58" t="n">
        <v>6.02</v>
      </c>
      <c r="O58" t="n">
        <v>2</v>
      </c>
      <c r="P58" s="24" t="n">
        <v>190.925463663967</v>
      </c>
      <c r="Q58" s="15" t="e">
        <f t="shared" si="0"/>
        <v>#DIV/0!</v>
      </c>
      <c r="R58" s="32" t="e">
        <f t="shared" si="1"/>
        <v>#DIV/0!</v>
      </c>
      <c r="S58" s="4" t="e">
        <f t="shared" si="2"/>
        <v>#DIV/0!</v>
      </c>
    </row>
    <row r="59">
      <c r="A59" t="s">
        <v>179</v>
      </c>
      <c r="B59" t="s">
        <v>330</v>
      </c>
      <c r="C59" s="18" t="n">
        <v>42.24</v>
      </c>
      <c r="D59" t="n">
        <v>25</v>
      </c>
      <c r="E59" t="n">
        <v>6</v>
      </c>
      <c r="F59" s="15" t="n">
        <v>33922.39</v>
      </c>
      <c r="G59" t="n">
        <v>9</v>
      </c>
      <c r="H59" t="n">
        <v>11.8</v>
      </c>
      <c r="I59" t="n">
        <v>2</v>
      </c>
      <c r="J59" s="15" t="n">
        <v>27469</v>
      </c>
      <c r="K59" s="15" t="n">
        <v>1160</v>
      </c>
      <c r="L59" s="15" t="n">
        <v>60.336</v>
      </c>
      <c r="M59" t="n">
        <v>652</v>
      </c>
      <c r="N59" t="n">
        <v>6.48</v>
      </c>
      <c r="O59" t="n">
        <v>3</v>
      </c>
      <c r="P59" s="24" t="n">
        <v>56.5949651461052</v>
      </c>
      <c r="Q59" s="15" t="e">
        <f t="shared" si="0"/>
        <v>#DIV/0!</v>
      </c>
      <c r="R59" s="32" t="e">
        <f t="shared" si="1"/>
        <v>#DIV/0!</v>
      </c>
      <c r="S59" s="4" t="e">
        <f t="shared" si="2"/>
        <v>#DIV/0!</v>
      </c>
    </row>
    <row r="60">
      <c r="A60" t="s">
        <v>180</v>
      </c>
      <c r="B60" t="s">
        <v>331</v>
      </c>
      <c r="C60" s="18" t="n">
        <v>44.75</v>
      </c>
      <c r="D60" t="n">
        <v>33</v>
      </c>
      <c r="E60" t="n">
        <v>7</v>
      </c>
      <c r="F60" s="15" t="n">
        <v>32735.27</v>
      </c>
      <c r="G60" t="n">
        <v>8</v>
      </c>
      <c r="H60" t="n">
        <v>14.25</v>
      </c>
      <c r="I60" t="n">
        <v>6</v>
      </c>
      <c r="J60" s="15" t="n">
        <v>29395</v>
      </c>
      <c r="K60" s="15" t="n">
        <v>1315</v>
      </c>
      <c r="L60" s="15" t="n">
        <v>68.402</v>
      </c>
      <c r="M60" t="n">
        <v>630</v>
      </c>
      <c r="N60" t="n">
        <v>7.11</v>
      </c>
      <c r="O60" t="n">
        <v>5</v>
      </c>
      <c r="P60" s="24" t="n">
        <v>64.1608460276433</v>
      </c>
      <c r="Q60" s="15" t="e">
        <f t="shared" si="0"/>
        <v>#DIV/0!</v>
      </c>
      <c r="R60" s="32" t="e">
        <f t="shared" si="1"/>
        <v>#DIV/0!</v>
      </c>
      <c r="S60" s="4" t="e">
        <f t="shared" si="2"/>
        <v>#DIV/0!</v>
      </c>
    </row>
    <row r="61">
      <c r="A61" t="s">
        <v>181</v>
      </c>
      <c r="B61" t="s">
        <v>332</v>
      </c>
      <c r="C61" s="18" t="n">
        <v>47.92</v>
      </c>
      <c r="D61" t="n">
        <v>30</v>
      </c>
      <c r="E61" t="n">
        <v>9</v>
      </c>
      <c r="F61" s="15" t="n">
        <v>28803.27</v>
      </c>
      <c r="G61" t="n">
        <v>5</v>
      </c>
      <c r="H61" t="n">
        <v>14.44</v>
      </c>
      <c r="I61" t="n">
        <v>6</v>
      </c>
      <c r="J61" s="15" t="n">
        <v>16896</v>
      </c>
      <c r="K61" s="15" t="n">
        <v>810</v>
      </c>
      <c r="L61" s="15" t="n">
        <v>42.103</v>
      </c>
      <c r="M61" t="n">
        <v>554</v>
      </c>
      <c r="N61" t="n">
        <v>8.65</v>
      </c>
      <c r="O61" t="n">
        <v>8</v>
      </c>
      <c r="P61" s="24" t="n">
        <v>39.4924724467394</v>
      </c>
      <c r="Q61" s="15" t="e">
        <f t="shared" si="0"/>
        <v>#DIV/0!</v>
      </c>
      <c r="R61" s="32" t="e">
        <f t="shared" si="1"/>
        <v>#DIV/0!</v>
      </c>
      <c r="S61" s="4" t="e">
        <f t="shared" si="2"/>
        <v>#DIV/0!</v>
      </c>
    </row>
    <row r="62">
      <c r="A62" t="s">
        <v>182</v>
      </c>
      <c r="B62" t="s">
        <v>333</v>
      </c>
      <c r="C62" s="18"/>
      <c r="D62" t="n">
        <v>0</v>
      </c>
      <c r="E62"/>
      <c r="F62" s="15" t="n">
        <v>24087.22</v>
      </c>
      <c r="G62" t="n">
        <v>1</v>
      </c>
      <c r="H62"/>
      <c r="I62"/>
      <c r="J62" s="15"/>
      <c r="K62" s="15"/>
      <c r="L62" s="15"/>
      <c r="M62" t="n">
        <v>463</v>
      </c>
      <c r="N62"/>
      <c r="O62"/>
      <c r="P62" s="24"/>
      <c r="Q62" s="15" t="e">
        <f t="shared" si="0"/>
        <v>#DIV/0!</v>
      </c>
      <c r="R62" s="32" t="e">
        <f t="shared" si="1"/>
        <v>#DIV/0!</v>
      </c>
      <c r="S62" s="4" t="e">
        <f t="shared" si="2"/>
        <v>#DIV/0!</v>
      </c>
    </row>
    <row r="63">
      <c r="A63" t="s">
        <v>183</v>
      </c>
      <c r="B63" t="s">
        <v>334</v>
      </c>
      <c r="C63" s="18" t="n">
        <v>37.5</v>
      </c>
      <c r="D63" t="n">
        <v>61</v>
      </c>
      <c r="E63" t="n">
        <v>3</v>
      </c>
      <c r="F63" s="15" t="n">
        <v>31413.5</v>
      </c>
      <c r="G63" t="n">
        <v>7</v>
      </c>
      <c r="H63" t="n">
        <v>12.35</v>
      </c>
      <c r="I63" t="n">
        <v>3</v>
      </c>
      <c r="J63" s="15" t="n">
        <v>24714</v>
      </c>
      <c r="K63" s="15" t="n">
        <v>927</v>
      </c>
      <c r="L63" s="15" t="n">
        <v>48.195</v>
      </c>
      <c r="M63" t="n">
        <v>604</v>
      </c>
      <c r="N63" t="n">
        <v>6.21</v>
      </c>
      <c r="O63" t="n">
        <v>3</v>
      </c>
      <c r="P63" s="24" t="n">
        <v>45.206747965005</v>
      </c>
      <c r="Q63" s="15" t="e">
        <f t="shared" si="0"/>
        <v>#DIV/0!</v>
      </c>
      <c r="R63" s="32" t="e">
        <f t="shared" si="1"/>
        <v>#DIV/0!</v>
      </c>
      <c r="S63" s="4" t="e">
        <f t="shared" si="2"/>
        <v>#DIV/0!</v>
      </c>
    </row>
    <row r="64">
      <c r="A64" t="s">
        <v>184</v>
      </c>
      <c r="B64" t="s">
        <v>335</v>
      </c>
      <c r="C64" s="18" t="n">
        <v>49.01</v>
      </c>
      <c r="D64" t="n">
        <v>16</v>
      </c>
      <c r="E64" t="n">
        <v>9</v>
      </c>
      <c r="F64" s="15" t="n">
        <v>36108.09</v>
      </c>
      <c r="G64" t="n">
        <v>10</v>
      </c>
      <c r="H64" t="n">
        <v>14.94</v>
      </c>
      <c r="I64" t="n">
        <v>7</v>
      </c>
      <c r="J64" s="15" t="n">
        <v>18999</v>
      </c>
      <c r="K64" s="15" t="n">
        <v>931</v>
      </c>
      <c r="L64" s="15" t="n">
        <v>48.42</v>
      </c>
      <c r="M64" t="n">
        <v>694</v>
      </c>
      <c r="N64" t="n">
        <v>7.06</v>
      </c>
      <c r="O64" t="n">
        <v>5</v>
      </c>
      <c r="P64" s="24" t="n">
        <v>45.4177972085391</v>
      </c>
      <c r="Q64" s="15" t="e">
        <f t="shared" si="0"/>
        <v>#DIV/0!</v>
      </c>
      <c r="R64" s="32" t="e">
        <f t="shared" si="1"/>
        <v>#DIV/0!</v>
      </c>
      <c r="S64" s="4" t="e">
        <f t="shared" si="2"/>
        <v>#DIV/0!</v>
      </c>
    </row>
    <row r="65">
      <c r="A65" t="s">
        <v>185</v>
      </c>
      <c r="B65" t="s">
        <v>336</v>
      </c>
      <c r="C65" s="18" t="n">
        <v>41.19</v>
      </c>
      <c r="D65" t="n">
        <v>373</v>
      </c>
      <c r="E65" t="n">
        <v>5</v>
      </c>
      <c r="F65" s="15" t="n">
        <v>31454.97</v>
      </c>
      <c r="G65" t="n">
        <v>7</v>
      </c>
      <c r="H65" t="n">
        <v>13.69</v>
      </c>
      <c r="I65" t="n">
        <v>5</v>
      </c>
      <c r="J65" s="15" t="n">
        <v>169384</v>
      </c>
      <c r="K65" s="15" t="n">
        <v>6977</v>
      </c>
      <c r="L65" s="15" t="n">
        <v>362.829</v>
      </c>
      <c r="M65" t="n">
        <v>605</v>
      </c>
      <c r="N65" t="n">
        <v>6.81</v>
      </c>
      <c r="O65" t="n">
        <v>4</v>
      </c>
      <c r="P65" s="24" t="n">
        <v>340.332382143268</v>
      </c>
      <c r="Q65" s="15" t="e">
        <f t="shared" si="0"/>
        <v>#DIV/0!</v>
      </c>
      <c r="R65" s="32" t="e">
        <f t="shared" si="1"/>
        <v>#DIV/0!</v>
      </c>
      <c r="S65" s="4" t="e">
        <f t="shared" si="2"/>
        <v>#DIV/0!</v>
      </c>
    </row>
    <row r="66">
      <c r="A66" t="s">
        <v>186</v>
      </c>
      <c r="B66" t="s">
        <v>337</v>
      </c>
      <c r="C66" s="18" t="n">
        <v>46.71</v>
      </c>
      <c r="D66" t="n">
        <v>77</v>
      </c>
      <c r="E66" t="n">
        <v>8</v>
      </c>
      <c r="F66" s="15" t="n">
        <v>23818.63</v>
      </c>
      <c r="G66" t="n">
        <v>1</v>
      </c>
      <c r="H66" t="n">
        <v>22.22</v>
      </c>
      <c r="I66" t="n">
        <v>10</v>
      </c>
      <c r="J66" s="15" t="n">
        <v>44979</v>
      </c>
      <c r="K66" s="15" t="n">
        <v>2101</v>
      </c>
      <c r="L66" s="15" t="n">
        <v>109.246</v>
      </c>
      <c r="M66" t="n">
        <v>458</v>
      </c>
      <c r="N66" t="n">
        <v>10.2</v>
      </c>
      <c r="O66" t="n">
        <v>10</v>
      </c>
      <c r="P66" s="24" t="n">
        <v>102.47238070723</v>
      </c>
      <c r="Q66" s="15" t="e">
        <f t="shared" si="0"/>
        <v>#DIV/0!</v>
      </c>
      <c r="R66" s="32" t="e">
        <f t="shared" si="1"/>
        <v>#DIV/0!</v>
      </c>
      <c r="S66" s="4" t="e">
        <f t="shared" si="2"/>
        <v>#DIV/0!</v>
      </c>
    </row>
    <row r="67">
      <c r="A67" t="s">
        <v>187</v>
      </c>
      <c r="B67" t="s">
        <v>338</v>
      </c>
      <c r="C67" s="18" t="n">
        <v>30.1</v>
      </c>
      <c r="D67" t="n">
        <v>8</v>
      </c>
      <c r="E67" t="n">
        <v>1</v>
      </c>
      <c r="F67" s="15" t="n">
        <v>41128.66</v>
      </c>
      <c r="G67" t="n">
        <v>10</v>
      </c>
      <c r="H67" t="n">
        <v>9.22</v>
      </c>
      <c r="I67" t="n">
        <v>1</v>
      </c>
      <c r="J67" s="15" t="n">
        <v>12722</v>
      </c>
      <c r="K67" s="15" t="n">
        <v>383</v>
      </c>
      <c r="L67" s="15" t="n">
        <v>19.913</v>
      </c>
      <c r="M67" t="n">
        <v>791</v>
      </c>
      <c r="N67" t="n">
        <v>3.81</v>
      </c>
      <c r="O67" t="n">
        <v>1</v>
      </c>
      <c r="P67" s="24" t="n">
        <v>18.6783270510871</v>
      </c>
      <c r="Q67" s="15" t="e">
        <f t="shared" si="0"/>
        <v>#DIV/0!</v>
      </c>
      <c r="R67" s="32" t="e">
        <f t="shared" si="1"/>
        <v>#DIV/0!</v>
      </c>
      <c r="S67" s="4" t="e">
        <f t="shared" si="2"/>
        <v>#DIV/0!</v>
      </c>
    </row>
    <row r="68">
      <c r="A68" t="s">
        <v>188</v>
      </c>
      <c r="B68" t="s">
        <v>339</v>
      </c>
      <c r="C68" s="18" t="n">
        <v>38.94</v>
      </c>
      <c r="D68" t="n">
        <v>149</v>
      </c>
      <c r="E68" t="n">
        <v>4</v>
      </c>
      <c r="F68" s="15" t="n">
        <v>25838.95</v>
      </c>
      <c r="G68" t="n">
        <v>2</v>
      </c>
      <c r="H68" t="n">
        <v>14.28</v>
      </c>
      <c r="I68" t="n">
        <v>6</v>
      </c>
      <c r="J68" s="15" t="n">
        <v>48497</v>
      </c>
      <c r="K68" s="15" t="n">
        <v>1889</v>
      </c>
      <c r="L68" s="15" t="n">
        <v>98.202</v>
      </c>
      <c r="M68" t="n">
        <v>497</v>
      </c>
      <c r="N68" t="n">
        <v>7.84</v>
      </c>
      <c r="O68" t="n">
        <v>7</v>
      </c>
      <c r="P68" s="24" t="n">
        <v>92.1131458379379</v>
      </c>
      <c r="Q68" s="15" t="e">
        <f t="shared" ref="Q68:Q131" si="3">J68/(H68/100)</f>
        <v>#DIV/0!</v>
      </c>
      <c r="R68" s="32" t="e">
        <f t="shared" ref="R68:R131" si="4">(P68*1000000)/J68</f>
        <v>#DIV/0!</v>
      </c>
      <c r="S68" s="4" t="e">
        <f t="shared" ref="S68:S131" si="5">(P68*1000000)/J68</f>
        <v>#DIV/0!</v>
      </c>
    </row>
    <row r="69">
      <c r="A69" t="s">
        <v>189</v>
      </c>
      <c r="B69" t="s">
        <v>340</v>
      </c>
      <c r="C69" s="18" t="n">
        <v>47.91</v>
      </c>
      <c r="D69" t="n">
        <v>63</v>
      </c>
      <c r="E69" t="n">
        <v>8</v>
      </c>
      <c r="F69" s="15" t="n">
        <v>22267.41</v>
      </c>
      <c r="G69" t="n">
        <v>1</v>
      </c>
      <c r="H69" t="n">
        <v>14.25</v>
      </c>
      <c r="I69" t="n">
        <v>6</v>
      </c>
      <c r="J69" s="15" t="n">
        <v>16682</v>
      </c>
      <c r="K69" s="15" t="n">
        <v>799</v>
      </c>
      <c r="L69" s="15" t="n">
        <v>41.557</v>
      </c>
      <c r="M69" t="n">
        <v>428</v>
      </c>
      <c r="N69" t="n">
        <v>11.19</v>
      </c>
      <c r="O69" t="n">
        <v>10</v>
      </c>
      <c r="P69" s="24" t="n">
        <v>38.9803262824299</v>
      </c>
      <c r="Q69" s="15" t="e">
        <f t="shared" si="3"/>
        <v>#DIV/0!</v>
      </c>
      <c r="R69" s="32" t="e">
        <f t="shared" si="4"/>
        <v>#DIV/0!</v>
      </c>
      <c r="S69" s="4" t="e">
        <f t="shared" si="5"/>
        <v>#DIV/0!</v>
      </c>
    </row>
    <row r="70">
      <c r="A70" t="s">
        <v>190</v>
      </c>
      <c r="B70" t="s">
        <v>341</v>
      </c>
      <c r="C70" s="18" t="n">
        <v>39.86</v>
      </c>
      <c r="D70" t="n">
        <v>120</v>
      </c>
      <c r="E70" t="n">
        <v>4</v>
      </c>
      <c r="F70" s="15" t="n">
        <v>32606.43</v>
      </c>
      <c r="G70" t="n">
        <v>8</v>
      </c>
      <c r="H70" t="n">
        <v>13.36</v>
      </c>
      <c r="I70" t="n">
        <v>4</v>
      </c>
      <c r="J70" s="15" t="n">
        <v>35272</v>
      </c>
      <c r="K70" s="15" t="n">
        <v>1406</v>
      </c>
      <c r="L70" s="15" t="n">
        <v>73.113</v>
      </c>
      <c r="M70" t="n">
        <v>627</v>
      </c>
      <c r="N70" t="n">
        <v>6.36</v>
      </c>
      <c r="O70" t="n">
        <v>3</v>
      </c>
      <c r="P70" s="24" t="n">
        <v>68.5797481889285</v>
      </c>
      <c r="Q70" s="15" t="e">
        <f t="shared" si="3"/>
        <v>#DIV/0!</v>
      </c>
      <c r="R70" s="32" t="e">
        <f t="shared" si="4"/>
        <v>#DIV/0!</v>
      </c>
      <c r="S70" s="4" t="e">
        <f t="shared" si="5"/>
        <v>#DIV/0!</v>
      </c>
    </row>
    <row r="71">
      <c r="A71" t="s">
        <v>191</v>
      </c>
      <c r="B71" t="s">
        <v>342</v>
      </c>
      <c r="C71" s="18" t="n">
        <v>40.36</v>
      </c>
      <c r="D71" t="n">
        <v>778</v>
      </c>
      <c r="E71" t="n">
        <v>5</v>
      </c>
      <c r="F71" s="15" t="n">
        <v>27203.15</v>
      </c>
      <c r="G71" t="n">
        <v>3</v>
      </c>
      <c r="H71" t="n">
        <v>13.85</v>
      </c>
      <c r="I71" t="n">
        <v>5</v>
      </c>
      <c r="J71" s="15" t="n">
        <v>134164</v>
      </c>
      <c r="K71" s="15" t="n">
        <v>5415</v>
      </c>
      <c r="L71" s="15" t="n">
        <v>281.566</v>
      </c>
      <c r="M71" t="n">
        <v>523</v>
      </c>
      <c r="N71" t="n">
        <v>7.71</v>
      </c>
      <c r="O71" t="n">
        <v>7</v>
      </c>
      <c r="P71" s="24" t="n">
        <v>264.107961355215</v>
      </c>
      <c r="Q71" s="15" t="e">
        <f t="shared" si="3"/>
        <v>#DIV/0!</v>
      </c>
      <c r="R71" s="32" t="e">
        <f t="shared" si="4"/>
        <v>#DIV/0!</v>
      </c>
      <c r="S71" s="4" t="e">
        <f t="shared" si="5"/>
        <v>#DIV/0!</v>
      </c>
    </row>
    <row r="72">
      <c r="A72" t="s">
        <v>192</v>
      </c>
      <c r="B72" t="s">
        <v>343</v>
      </c>
      <c r="C72" s="18" t="n">
        <v>33.3</v>
      </c>
      <c r="D72" t="n">
        <v>312</v>
      </c>
      <c r="E72" t="n">
        <v>1</v>
      </c>
      <c r="F72" s="15" t="n">
        <v>26809.42</v>
      </c>
      <c r="G72" t="n">
        <v>3</v>
      </c>
      <c r="H72" t="n">
        <v>15.26</v>
      </c>
      <c r="I72" t="n">
        <v>7</v>
      </c>
      <c r="J72" s="15" t="n">
        <v>95184</v>
      </c>
      <c r="K72" s="15" t="n">
        <v>3170</v>
      </c>
      <c r="L72" s="15" t="n">
        <v>164.831</v>
      </c>
      <c r="M72" t="n">
        <v>516</v>
      </c>
      <c r="N72" t="n">
        <v>6.46</v>
      </c>
      <c r="O72" t="n">
        <v>3</v>
      </c>
      <c r="P72" s="24" t="n">
        <v>154.610923826532</v>
      </c>
      <c r="Q72" s="15" t="e">
        <f t="shared" si="3"/>
        <v>#DIV/0!</v>
      </c>
      <c r="R72" s="32" t="e">
        <f t="shared" si="4"/>
        <v>#DIV/0!</v>
      </c>
      <c r="S72" s="4" t="e">
        <f t="shared" si="5"/>
        <v>#DIV/0!</v>
      </c>
    </row>
    <row r="73">
      <c r="A73" t="s">
        <v>193</v>
      </c>
      <c r="B73" t="s">
        <v>344</v>
      </c>
      <c r="C73" s="18" t="n">
        <v>33.64</v>
      </c>
      <c r="D73" t="n">
        <v>151</v>
      </c>
      <c r="E73" t="n">
        <v>2</v>
      </c>
      <c r="F73" s="15" t="n">
        <v>22116.99</v>
      </c>
      <c r="G73" t="n">
        <v>1</v>
      </c>
      <c r="H73" t="n">
        <v>15.45</v>
      </c>
      <c r="I73" t="n">
        <v>8</v>
      </c>
      <c r="J73" s="15" t="n">
        <v>41728</v>
      </c>
      <c r="K73" s="15" t="n">
        <v>1404</v>
      </c>
      <c r="L73" s="15" t="n">
        <v>72.993</v>
      </c>
      <c r="M73" t="n">
        <v>425</v>
      </c>
      <c r="N73" t="n">
        <v>7.91</v>
      </c>
      <c r="O73" t="n">
        <v>7</v>
      </c>
      <c r="P73" s="24" t="n">
        <v>68.4671885923769</v>
      </c>
      <c r="Q73" s="15" t="e">
        <f t="shared" si="3"/>
        <v>#DIV/0!</v>
      </c>
      <c r="R73" s="32" t="e">
        <f t="shared" si="4"/>
        <v>#DIV/0!</v>
      </c>
      <c r="S73" s="4" t="e">
        <f t="shared" si="5"/>
        <v>#DIV/0!</v>
      </c>
    </row>
    <row r="74">
      <c r="A74" t="s">
        <v>194</v>
      </c>
      <c r="B74" t="s">
        <v>345</v>
      </c>
      <c r="C74" s="18" t="n">
        <v>46.81</v>
      </c>
      <c r="D74" t="n">
        <v>163</v>
      </c>
      <c r="E74" t="n">
        <v>8</v>
      </c>
      <c r="F74" s="15" t="n">
        <v>33066.1</v>
      </c>
      <c r="G74" t="n">
        <v>9</v>
      </c>
      <c r="H74" t="n">
        <v>11.98</v>
      </c>
      <c r="I74" t="n">
        <v>3</v>
      </c>
      <c r="J74" s="15" t="n">
        <v>67615</v>
      </c>
      <c r="K74" s="15" t="n">
        <v>3165</v>
      </c>
      <c r="L74" s="15" t="n">
        <v>164.577</v>
      </c>
      <c r="M74" t="n">
        <v>636</v>
      </c>
      <c r="N74" t="n">
        <v>7.36</v>
      </c>
      <c r="O74" t="n">
        <v>6</v>
      </c>
      <c r="P74" s="24" t="n">
        <v>154.372672680498</v>
      </c>
      <c r="Q74" s="15" t="e">
        <f t="shared" si="3"/>
        <v>#DIV/0!</v>
      </c>
      <c r="R74" s="32" t="e">
        <f t="shared" si="4"/>
        <v>#DIV/0!</v>
      </c>
      <c r="S74" s="4" t="e">
        <f t="shared" si="5"/>
        <v>#DIV/0!</v>
      </c>
    </row>
    <row r="75">
      <c r="A75" t="s">
        <v>195</v>
      </c>
      <c r="B75" t="s">
        <v>346</v>
      </c>
      <c r="C75" s="18" t="n">
        <v>39.09</v>
      </c>
      <c r="D75" t="n">
        <v>200</v>
      </c>
      <c r="E75" t="n">
        <v>4</v>
      </c>
      <c r="F75" s="15" t="n">
        <v>32643.9</v>
      </c>
      <c r="G75" t="n">
        <v>8</v>
      </c>
      <c r="H75" t="n">
        <v>14.53</v>
      </c>
      <c r="I75" t="n">
        <v>6</v>
      </c>
      <c r="J75" s="15" t="n">
        <v>34483</v>
      </c>
      <c r="K75" s="15" t="n">
        <v>1348</v>
      </c>
      <c r="L75" s="15" t="n">
        <v>70.092</v>
      </c>
      <c r="M75" t="n">
        <v>628</v>
      </c>
      <c r="N75" t="n">
        <v>6.23</v>
      </c>
      <c r="O75" t="n">
        <v>3</v>
      </c>
      <c r="P75" s="24" t="n">
        <v>65.7460603457439</v>
      </c>
      <c r="Q75" s="15" t="e">
        <f t="shared" si="3"/>
        <v>#DIV/0!</v>
      </c>
      <c r="R75" s="32" t="e">
        <f t="shared" si="4"/>
        <v>#DIV/0!</v>
      </c>
      <c r="S75" s="4" t="e">
        <f t="shared" si="5"/>
        <v>#DIV/0!</v>
      </c>
    </row>
    <row r="76">
      <c r="A76" t="s">
        <v>196</v>
      </c>
      <c r="B76" t="s">
        <v>347</v>
      </c>
      <c r="C76" s="18" t="n">
        <v>35.73</v>
      </c>
      <c r="D76" t="n">
        <v>243</v>
      </c>
      <c r="E76" t="n">
        <v>2</v>
      </c>
      <c r="F76" s="15" t="n">
        <v>28673.07</v>
      </c>
      <c r="G76" t="n">
        <v>5</v>
      </c>
      <c r="H76" t="n">
        <v>15.32</v>
      </c>
      <c r="I76" t="n">
        <v>7</v>
      </c>
      <c r="J76" s="15" t="n">
        <v>94175</v>
      </c>
      <c r="K76" s="15" t="n">
        <v>3365</v>
      </c>
      <c r="L76" s="15" t="n">
        <v>174.982</v>
      </c>
      <c r="M76" t="n">
        <v>551</v>
      </c>
      <c r="N76" t="n">
        <v>6.48</v>
      </c>
      <c r="O76" t="n">
        <v>4</v>
      </c>
      <c r="P76" s="24" t="n">
        <v>164.132527698153</v>
      </c>
      <c r="Q76" s="15" t="e">
        <f t="shared" si="3"/>
        <v>#DIV/0!</v>
      </c>
      <c r="R76" s="32" t="e">
        <f t="shared" si="4"/>
        <v>#DIV/0!</v>
      </c>
      <c r="S76" s="4" t="e">
        <f t="shared" si="5"/>
        <v>#DIV/0!</v>
      </c>
    </row>
    <row r="77">
      <c r="A77" t="s">
        <v>197</v>
      </c>
      <c r="B77" t="s">
        <v>348</v>
      </c>
      <c r="C77" s="18" t="n">
        <v>41.7</v>
      </c>
      <c r="D77" t="n">
        <v>400</v>
      </c>
      <c r="E77" t="n">
        <v>6</v>
      </c>
      <c r="F77" s="15" t="n">
        <v>23233.11</v>
      </c>
      <c r="G77" t="n">
        <v>1</v>
      </c>
      <c r="H77" t="n">
        <v>14.13</v>
      </c>
      <c r="I77" t="n">
        <v>6</v>
      </c>
      <c r="J77" s="15" t="n">
        <v>56803</v>
      </c>
      <c r="K77" s="15" t="n">
        <v>2369</v>
      </c>
      <c r="L77" s="15" t="n">
        <v>123.183</v>
      </c>
      <c r="M77" t="n">
        <v>447</v>
      </c>
      <c r="N77" t="n">
        <v>9.33</v>
      </c>
      <c r="O77" t="n">
        <v>8</v>
      </c>
      <c r="P77" s="24" t="n">
        <v>115.545239850051</v>
      </c>
      <c r="Q77" s="15" t="e">
        <f t="shared" si="3"/>
        <v>#DIV/0!</v>
      </c>
      <c r="R77" s="32" t="e">
        <f t="shared" si="4"/>
        <v>#DIV/0!</v>
      </c>
      <c r="S77" s="4" t="e">
        <f t="shared" si="5"/>
        <v>#DIV/0!</v>
      </c>
    </row>
    <row r="78">
      <c r="A78" t="s">
        <v>198</v>
      </c>
      <c r="B78" t="s">
        <v>349</v>
      </c>
      <c r="C78" s="18" t="n">
        <v>59.65</v>
      </c>
      <c r="D78" t="n">
        <v>47</v>
      </c>
      <c r="E78" t="n">
        <v>10</v>
      </c>
      <c r="F78" s="15" t="n">
        <v>27179.6</v>
      </c>
      <c r="G78" t="n">
        <v>3</v>
      </c>
      <c r="H78" t="n">
        <v>16.84</v>
      </c>
      <c r="I78" t="n">
        <v>9</v>
      </c>
      <c r="J78" s="15" t="n">
        <v>26204</v>
      </c>
      <c r="K78" s="15" t="n">
        <v>1563</v>
      </c>
      <c r="L78" s="15" t="n">
        <v>81.277</v>
      </c>
      <c r="M78" t="n">
        <v>523</v>
      </c>
      <c r="N78" t="n">
        <v>11.41</v>
      </c>
      <c r="O78" t="n">
        <v>10</v>
      </c>
      <c r="P78" s="24" t="n">
        <v>76.2375527409837</v>
      </c>
      <c r="Q78" s="15" t="e">
        <f t="shared" si="3"/>
        <v>#DIV/0!</v>
      </c>
      <c r="R78" s="32" t="e">
        <f t="shared" si="4"/>
        <v>#DIV/0!</v>
      </c>
      <c r="S78" s="4" t="e">
        <f t="shared" si="5"/>
        <v>#DIV/0!</v>
      </c>
    </row>
    <row r="79">
      <c r="A79" t="s">
        <v>199</v>
      </c>
      <c r="B79" t="s">
        <v>350</v>
      </c>
      <c r="C79" s="18" t="n">
        <v>25.14</v>
      </c>
      <c r="D79" t="n">
        <v>377</v>
      </c>
      <c r="E79" t="n">
        <v>1</v>
      </c>
      <c r="F79" s="15" t="n">
        <v>23240.19</v>
      </c>
      <c r="G79" t="n">
        <v>1</v>
      </c>
      <c r="H79" t="n">
        <v>18.02</v>
      </c>
      <c r="I79" t="n">
        <v>10</v>
      </c>
      <c r="J79" s="15" t="n">
        <v>77467</v>
      </c>
      <c r="K79" s="15" t="n">
        <v>1947</v>
      </c>
      <c r="L79" s="15" t="n">
        <v>101.253</v>
      </c>
      <c r="M79" t="n">
        <v>447</v>
      </c>
      <c r="N79" t="n">
        <v>5.62</v>
      </c>
      <c r="O79" t="n">
        <v>2</v>
      </c>
      <c r="P79" s="24" t="n">
        <v>94.9749735802603</v>
      </c>
      <c r="Q79" s="15" t="e">
        <f t="shared" si="3"/>
        <v>#DIV/0!</v>
      </c>
      <c r="R79" s="32" t="e">
        <f t="shared" si="4"/>
        <v>#DIV/0!</v>
      </c>
      <c r="S79" s="4" t="e">
        <f t="shared" si="5"/>
        <v>#DIV/0!</v>
      </c>
    </row>
    <row r="80">
      <c r="A80" t="s">
        <v>200</v>
      </c>
      <c r="B80" t="s">
        <v>351</v>
      </c>
      <c r="C80" s="18" t="n">
        <v>49.63</v>
      </c>
      <c r="D80" t="n">
        <v>75</v>
      </c>
      <c r="E80" t="n">
        <v>9</v>
      </c>
      <c r="F80" s="15" t="n">
        <v>30196.99</v>
      </c>
      <c r="G80" t="n">
        <v>6</v>
      </c>
      <c r="H80" t="n">
        <v>14.06</v>
      </c>
      <c r="I80" t="n">
        <v>6</v>
      </c>
      <c r="J80" s="15" t="n">
        <v>30036</v>
      </c>
      <c r="K80" s="15" t="n">
        <v>1491</v>
      </c>
      <c r="L80" s="15" t="n">
        <v>77.515</v>
      </c>
      <c r="M80" t="n">
        <v>581</v>
      </c>
      <c r="N80" t="n">
        <v>8.55</v>
      </c>
      <c r="O80" t="n">
        <v>8</v>
      </c>
      <c r="P80" s="24" t="n">
        <v>72.7088093890935</v>
      </c>
      <c r="Q80" s="15" t="e">
        <f t="shared" si="3"/>
        <v>#DIV/0!</v>
      </c>
      <c r="R80" s="32" t="e">
        <f t="shared" si="4"/>
        <v>#DIV/0!</v>
      </c>
      <c r="S80" s="4" t="e">
        <f t="shared" si="5"/>
        <v>#DIV/0!</v>
      </c>
    </row>
    <row r="81">
      <c r="A81" t="s">
        <v>201</v>
      </c>
      <c r="B81" t="s">
        <v>352</v>
      </c>
      <c r="C81" s="18" t="n">
        <v>34.41</v>
      </c>
      <c r="D81" t="n">
        <v>18</v>
      </c>
      <c r="E81" t="n">
        <v>2</v>
      </c>
      <c r="F81" s="15" t="n">
        <v>37529.37</v>
      </c>
      <c r="G81" t="n">
        <v>10</v>
      </c>
      <c r="H81" t="n">
        <v>13.55</v>
      </c>
      <c r="I81" t="n">
        <v>5</v>
      </c>
      <c r="J81" s="15" t="n">
        <v>21559</v>
      </c>
      <c r="K81" s="15" t="n">
        <v>742</v>
      </c>
      <c r="L81" s="15" t="n">
        <v>38.571</v>
      </c>
      <c r="M81" t="n">
        <v>722</v>
      </c>
      <c r="N81" t="n">
        <v>4.77</v>
      </c>
      <c r="O81" t="n">
        <v>1</v>
      </c>
      <c r="P81" s="24" t="n">
        <v>36.1794683215729</v>
      </c>
      <c r="Q81" s="15" t="e">
        <f t="shared" si="3"/>
        <v>#DIV/0!</v>
      </c>
      <c r="R81" s="32" t="e">
        <f t="shared" si="4"/>
        <v>#DIV/0!</v>
      </c>
      <c r="S81" s="4" t="e">
        <f t="shared" si="5"/>
        <v>#DIV/0!</v>
      </c>
    </row>
    <row r="82">
      <c r="A82" t="s">
        <v>202</v>
      </c>
      <c r="B82" t="s">
        <v>353</v>
      </c>
      <c r="C82" s="18" t="n">
        <v>55.12</v>
      </c>
      <c r="D82" t="n">
        <v>156</v>
      </c>
      <c r="E82" t="n">
        <v>10</v>
      </c>
      <c r="F82" s="15" t="n">
        <v>23690.7</v>
      </c>
      <c r="G82" t="n">
        <v>1</v>
      </c>
      <c r="H82" t="n">
        <v>17.17</v>
      </c>
      <c r="I82" t="n">
        <v>9</v>
      </c>
      <c r="J82" s="15" t="n">
        <v>18578</v>
      </c>
      <c r="K82" s="15" t="n">
        <v>1024</v>
      </c>
      <c r="L82" s="15" t="n">
        <v>53.249</v>
      </c>
      <c r="M82" t="n">
        <v>456</v>
      </c>
      <c r="N82" t="n">
        <v>12.1</v>
      </c>
      <c r="O82" t="n">
        <v>10</v>
      </c>
      <c r="P82" s="24" t="n">
        <v>49.9473829730999</v>
      </c>
      <c r="Q82" s="15" t="e">
        <f t="shared" si="3"/>
        <v>#DIV/0!</v>
      </c>
      <c r="R82" s="32" t="e">
        <f t="shared" si="4"/>
        <v>#DIV/0!</v>
      </c>
      <c r="S82" s="4" t="e">
        <f t="shared" si="5"/>
        <v>#DIV/0!</v>
      </c>
    </row>
    <row r="83">
      <c r="A83" t="s">
        <v>203</v>
      </c>
      <c r="B83" t="s">
        <v>354</v>
      </c>
      <c r="C83" s="18" t="n">
        <v>41.92</v>
      </c>
      <c r="D83" t="n">
        <v>165</v>
      </c>
      <c r="E83" t="n">
        <v>6</v>
      </c>
      <c r="F83" s="15" t="n">
        <v>31286.19</v>
      </c>
      <c r="G83" t="n">
        <v>7</v>
      </c>
      <c r="H83" t="n">
        <v>15.05</v>
      </c>
      <c r="I83" t="n">
        <v>7</v>
      </c>
      <c r="J83" s="15" t="n">
        <v>30202</v>
      </c>
      <c r="K83" s="15" t="n">
        <v>1266</v>
      </c>
      <c r="L83" s="15" t="n">
        <v>65.841</v>
      </c>
      <c r="M83" t="n">
        <v>602</v>
      </c>
      <c r="N83" t="n">
        <v>6.97</v>
      </c>
      <c r="O83" t="n">
        <v>5</v>
      </c>
      <c r="P83" s="24" t="n">
        <v>61.7586366379062</v>
      </c>
      <c r="Q83" s="15" t="e">
        <f t="shared" si="3"/>
        <v>#DIV/0!</v>
      </c>
      <c r="R83" s="32" t="e">
        <f t="shared" si="4"/>
        <v>#DIV/0!</v>
      </c>
      <c r="S83" s="4" t="e">
        <f t="shared" si="5"/>
        <v>#DIV/0!</v>
      </c>
    </row>
    <row r="84">
      <c r="A84" t="s">
        <v>204</v>
      </c>
      <c r="B84" t="s">
        <v>355</v>
      </c>
      <c r="C84" s="18" t="n">
        <v>52.53</v>
      </c>
      <c r="D84" t="n">
        <v>145</v>
      </c>
      <c r="E84" t="n">
        <v>10</v>
      </c>
      <c r="F84" s="15" t="n">
        <v>25558.14</v>
      </c>
      <c r="G84" t="n">
        <v>2</v>
      </c>
      <c r="H84" t="n">
        <v>13.01</v>
      </c>
      <c r="I84" t="n">
        <v>4</v>
      </c>
      <c r="J84" s="15" t="n">
        <v>31804</v>
      </c>
      <c r="K84" s="15" t="n">
        <v>1671</v>
      </c>
      <c r="L84" s="15" t="n">
        <v>86.874</v>
      </c>
      <c r="M84" t="n">
        <v>492</v>
      </c>
      <c r="N84" t="n">
        <v>10.69</v>
      </c>
      <c r="O84" t="n">
        <v>10</v>
      </c>
      <c r="P84" s="24" t="n">
        <v>81.4875199234742</v>
      </c>
      <c r="Q84" s="15" t="e">
        <f t="shared" si="3"/>
        <v>#DIV/0!</v>
      </c>
      <c r="R84" s="32" t="e">
        <f t="shared" si="4"/>
        <v>#DIV/0!</v>
      </c>
      <c r="S84" s="4" t="e">
        <f t="shared" si="5"/>
        <v>#DIV/0!</v>
      </c>
    </row>
    <row r="85">
      <c r="A85" t="s">
        <v>205</v>
      </c>
      <c r="B85" t="s">
        <v>356</v>
      </c>
      <c r="C85" s="18" t="n">
        <v>47.39</v>
      </c>
      <c r="D85" t="n">
        <v>556</v>
      </c>
      <c r="E85" t="n">
        <v>8</v>
      </c>
      <c r="F85" s="15" t="n">
        <v>27881.41</v>
      </c>
      <c r="G85" t="n">
        <v>4</v>
      </c>
      <c r="H85" t="n">
        <v>13.81</v>
      </c>
      <c r="I85" t="n">
        <v>5</v>
      </c>
      <c r="J85" s="15" t="n">
        <v>36891</v>
      </c>
      <c r="K85" s="15" t="n">
        <v>1748</v>
      </c>
      <c r="L85" s="15" t="n">
        <v>90.918</v>
      </c>
      <c r="M85" t="n">
        <v>536</v>
      </c>
      <c r="N85" t="n">
        <v>8.84</v>
      </c>
      <c r="O85" t="n">
        <v>8</v>
      </c>
      <c r="P85" s="24" t="n">
        <v>85.2807783272605</v>
      </c>
      <c r="Q85" s="15" t="e">
        <f t="shared" si="3"/>
        <v>#DIV/0!</v>
      </c>
      <c r="R85" s="32" t="e">
        <f t="shared" si="4"/>
        <v>#DIV/0!</v>
      </c>
      <c r="S85" s="4" t="e">
        <f t="shared" si="5"/>
        <v>#DIV/0!</v>
      </c>
    </row>
    <row r="86">
      <c r="A86" t="s">
        <v>206</v>
      </c>
      <c r="B86" t="s">
        <v>357</v>
      </c>
      <c r="C86" s="18" t="n">
        <v>34.35</v>
      </c>
      <c r="D86" t="n">
        <v>236</v>
      </c>
      <c r="E86" t="n">
        <v>2</v>
      </c>
      <c r="F86" s="15" t="n">
        <v>30097.42</v>
      </c>
      <c r="G86" t="n">
        <v>6</v>
      </c>
      <c r="H86" t="n">
        <v>14.53</v>
      </c>
      <c r="I86" t="n">
        <v>6</v>
      </c>
      <c r="J86" s="15" t="n">
        <v>106988</v>
      </c>
      <c r="K86" s="15" t="n">
        <v>3676</v>
      </c>
      <c r="L86" s="15" t="n">
        <v>191.128</v>
      </c>
      <c r="M86" t="n">
        <v>579</v>
      </c>
      <c r="N86" t="n">
        <v>5.94</v>
      </c>
      <c r="O86" t="n">
        <v>2</v>
      </c>
      <c r="P86" s="24" t="n">
        <v>179.277421414161</v>
      </c>
      <c r="Q86" s="15" t="e">
        <f t="shared" si="3"/>
        <v>#DIV/0!</v>
      </c>
      <c r="R86" s="32" t="e">
        <f t="shared" si="4"/>
        <v>#DIV/0!</v>
      </c>
      <c r="S86" s="4" t="e">
        <f t="shared" si="5"/>
        <v>#DIV/0!</v>
      </c>
    </row>
    <row r="87">
      <c r="A87" t="s">
        <v>207</v>
      </c>
      <c r="B87" t="s">
        <v>358</v>
      </c>
      <c r="C87" s="18" t="n">
        <v>41.18</v>
      </c>
      <c r="D87" t="n">
        <v>459</v>
      </c>
      <c r="E87" t="n">
        <v>5</v>
      </c>
      <c r="F87" s="15" t="n">
        <v>24963.79</v>
      </c>
      <c r="G87" t="n">
        <v>2</v>
      </c>
      <c r="H87" t="n">
        <v>22.2</v>
      </c>
      <c r="I87" t="n">
        <v>10</v>
      </c>
      <c r="J87" s="15" t="n">
        <v>27763</v>
      </c>
      <c r="K87" s="15" t="n">
        <v>1143</v>
      </c>
      <c r="L87" s="15" t="n">
        <v>59.446</v>
      </c>
      <c r="M87" t="n">
        <v>480</v>
      </c>
      <c r="N87" t="n">
        <v>8.58</v>
      </c>
      <c r="O87" t="n">
        <v>8</v>
      </c>
      <c r="P87" s="24" t="n">
        <v>55.7601481383481</v>
      </c>
      <c r="Q87" s="15" t="e">
        <f t="shared" si="3"/>
        <v>#DIV/0!</v>
      </c>
      <c r="R87" s="32" t="e">
        <f t="shared" si="4"/>
        <v>#DIV/0!</v>
      </c>
      <c r="S87" s="4" t="e">
        <f t="shared" si="5"/>
        <v>#DIV/0!</v>
      </c>
    </row>
    <row r="88">
      <c r="A88" t="s">
        <v>208</v>
      </c>
      <c r="B88" t="s">
        <v>359</v>
      </c>
      <c r="C88" s="18" t="n">
        <v>43.91</v>
      </c>
      <c r="D88" t="n">
        <v>125</v>
      </c>
      <c r="E88" t="n">
        <v>7</v>
      </c>
      <c r="F88" s="15" t="n">
        <v>28456.23</v>
      </c>
      <c r="G88" t="n">
        <v>4</v>
      </c>
      <c r="H88" t="n">
        <v>17.84</v>
      </c>
      <c r="I88" t="n">
        <v>9</v>
      </c>
      <c r="J88" s="15" t="n">
        <v>24374</v>
      </c>
      <c r="K88" s="15" t="n">
        <v>1070</v>
      </c>
      <c r="L88" s="15" t="n">
        <v>55.658</v>
      </c>
      <c r="M88" t="n">
        <v>547</v>
      </c>
      <c r="N88" t="n">
        <v>8.02</v>
      </c>
      <c r="O88" t="n">
        <v>7</v>
      </c>
      <c r="P88" s="24" t="n">
        <v>52.2070168738717</v>
      </c>
      <c r="Q88" s="15" t="e">
        <f t="shared" si="3"/>
        <v>#DIV/0!</v>
      </c>
      <c r="R88" s="32" t="e">
        <f t="shared" si="4"/>
        <v>#DIV/0!</v>
      </c>
      <c r="S88" s="4" t="e">
        <f t="shared" si="5"/>
        <v>#DIV/0!</v>
      </c>
    </row>
    <row r="89">
      <c r="A89" t="s">
        <v>209</v>
      </c>
      <c r="B89" t="s">
        <v>360</v>
      </c>
      <c r="C89" s="18" t="n">
        <v>32</v>
      </c>
      <c r="D89" t="n">
        <v>5</v>
      </c>
      <c r="E89" t="n">
        <v>1</v>
      </c>
      <c r="F89" s="15" t="n">
        <v>30666.11</v>
      </c>
      <c r="G89" t="n">
        <v>6</v>
      </c>
      <c r="H89" t="n">
        <v>11.25</v>
      </c>
      <c r="I89" t="n">
        <v>2</v>
      </c>
      <c r="J89" s="15" t="n">
        <v>19276</v>
      </c>
      <c r="K89" s="15" t="n">
        <v>617</v>
      </c>
      <c r="L89" s="15" t="n">
        <v>32.074</v>
      </c>
      <c r="M89" t="n">
        <v>590</v>
      </c>
      <c r="N89" t="n">
        <v>5.43</v>
      </c>
      <c r="O89" t="n">
        <v>1</v>
      </c>
      <c r="P89" s="24" t="n">
        <v>30.0853041649459</v>
      </c>
      <c r="Q89" s="15" t="e">
        <f t="shared" si="3"/>
        <v>#DIV/0!</v>
      </c>
      <c r="R89" s="32" t="e">
        <f t="shared" si="4"/>
        <v>#DIV/0!</v>
      </c>
      <c r="S89" s="4" t="e">
        <f t="shared" si="5"/>
        <v>#DIV/0!</v>
      </c>
    </row>
    <row r="90">
      <c r="A90" t="s">
        <v>210</v>
      </c>
      <c r="B90" t="s">
        <v>361</v>
      </c>
      <c r="C90" s="18" t="n">
        <v>49.73</v>
      </c>
      <c r="D90" t="n">
        <v>61</v>
      </c>
      <c r="E90" t="n">
        <v>9</v>
      </c>
      <c r="F90" s="15" t="n">
        <v>27606.57</v>
      </c>
      <c r="G90" t="n">
        <v>4</v>
      </c>
      <c r="H90" t="n">
        <v>13.93</v>
      </c>
      <c r="I90" t="n">
        <v>5</v>
      </c>
      <c r="J90" s="15" t="n">
        <v>23140</v>
      </c>
      <c r="K90" s="15" t="n">
        <v>1151</v>
      </c>
      <c r="L90" s="15" t="n">
        <v>59.835</v>
      </c>
      <c r="M90" t="n">
        <v>531</v>
      </c>
      <c r="N90" t="n">
        <v>9.37</v>
      </c>
      <c r="O90" t="n">
        <v>8</v>
      </c>
      <c r="P90" s="24" t="n">
        <v>56.1250288305026</v>
      </c>
      <c r="Q90" s="15" t="e">
        <f t="shared" si="3"/>
        <v>#DIV/0!</v>
      </c>
      <c r="R90" s="32" t="e">
        <f t="shared" si="4"/>
        <v>#DIV/0!</v>
      </c>
      <c r="S90" s="4" t="e">
        <f t="shared" si="5"/>
        <v>#DIV/0!</v>
      </c>
    </row>
    <row r="91">
      <c r="A91" t="s">
        <v>211</v>
      </c>
      <c r="B91" t="s">
        <v>362</v>
      </c>
      <c r="C91" s="18" t="n">
        <v>41.88</v>
      </c>
      <c r="D91" t="n">
        <v>124</v>
      </c>
      <c r="E91" t="n">
        <v>6</v>
      </c>
      <c r="F91" s="15" t="n">
        <v>30370.24</v>
      </c>
      <c r="G91" t="n">
        <v>6</v>
      </c>
      <c r="H91" t="n">
        <v>11.94</v>
      </c>
      <c r="I91" t="n">
        <v>3</v>
      </c>
      <c r="J91" s="15" t="n">
        <v>59798</v>
      </c>
      <c r="K91" s="15" t="n">
        <v>2504</v>
      </c>
      <c r="L91" s="15" t="n">
        <v>130.216</v>
      </c>
      <c r="M91" t="n">
        <v>584</v>
      </c>
      <c r="N91" t="n">
        <v>7.17</v>
      </c>
      <c r="O91" t="n">
        <v>5</v>
      </c>
      <c r="P91" s="24" t="n">
        <v>122.142170204608</v>
      </c>
      <c r="Q91" s="15" t="e">
        <f t="shared" si="3"/>
        <v>#DIV/0!</v>
      </c>
      <c r="R91" s="32" t="e">
        <f t="shared" si="4"/>
        <v>#DIV/0!</v>
      </c>
      <c r="S91" s="4" t="e">
        <f t="shared" si="5"/>
        <v>#DIV/0!</v>
      </c>
    </row>
    <row r="92">
      <c r="A92" t="s">
        <v>212</v>
      </c>
      <c r="B92" t="s">
        <v>363</v>
      </c>
      <c r="C92" s="18" t="n">
        <v>43.44</v>
      </c>
      <c r="D92" t="n">
        <v>326</v>
      </c>
      <c r="E92" t="n">
        <v>7</v>
      </c>
      <c r="F92" s="15" t="n">
        <v>30811.91</v>
      </c>
      <c r="G92" t="n">
        <v>7</v>
      </c>
      <c r="H92" t="n">
        <v>16.37</v>
      </c>
      <c r="I92" t="n">
        <v>8</v>
      </c>
      <c r="J92" s="15" t="n">
        <v>95181</v>
      </c>
      <c r="K92" s="15" t="n">
        <v>4135</v>
      </c>
      <c r="L92" s="15" t="n">
        <v>215.022</v>
      </c>
      <c r="M92" t="n">
        <v>593</v>
      </c>
      <c r="N92" t="n">
        <v>7.33</v>
      </c>
      <c r="O92" t="n">
        <v>6</v>
      </c>
      <c r="P92" s="24" t="n">
        <v>201.689913080844</v>
      </c>
      <c r="Q92" s="15" t="e">
        <f t="shared" si="3"/>
        <v>#DIV/0!</v>
      </c>
      <c r="R92" s="32" t="e">
        <f t="shared" si="4"/>
        <v>#DIV/0!</v>
      </c>
      <c r="S92" s="4" t="e">
        <f t="shared" si="5"/>
        <v>#DIV/0!</v>
      </c>
    </row>
    <row r="93">
      <c r="A93" t="s">
        <v>213</v>
      </c>
      <c r="B93" t="s">
        <v>364</v>
      </c>
      <c r="C93" s="18" t="n">
        <v>45.42</v>
      </c>
      <c r="D93" t="n">
        <v>54</v>
      </c>
      <c r="E93" t="n">
        <v>7</v>
      </c>
      <c r="F93" s="15" t="n">
        <v>28281.26</v>
      </c>
      <c r="G93" t="n">
        <v>4</v>
      </c>
      <c r="H93" t="n">
        <v>12.85</v>
      </c>
      <c r="I93" t="n">
        <v>3</v>
      </c>
      <c r="J93" s="15" t="n">
        <v>33849</v>
      </c>
      <c r="K93" s="15" t="n">
        <v>1537</v>
      </c>
      <c r="L93" s="15" t="n">
        <v>79.945</v>
      </c>
      <c r="M93" t="n">
        <v>544</v>
      </c>
      <c r="N93" t="n">
        <v>8.35</v>
      </c>
      <c r="O93" t="n">
        <v>8</v>
      </c>
      <c r="P93" s="24" t="n">
        <v>74.9881412192618</v>
      </c>
      <c r="Q93" s="15" t="e">
        <f t="shared" si="3"/>
        <v>#DIV/0!</v>
      </c>
      <c r="R93" s="32" t="e">
        <f t="shared" si="4"/>
        <v>#DIV/0!</v>
      </c>
      <c r="S93" s="4" t="e">
        <f t="shared" si="5"/>
        <v>#DIV/0!</v>
      </c>
    </row>
    <row r="94">
      <c r="A94" t="s">
        <v>214</v>
      </c>
      <c r="B94" t="s">
        <v>365</v>
      </c>
      <c r="C94" s="18" t="n">
        <v>40.19</v>
      </c>
      <c r="D94" t="n">
        <v>60</v>
      </c>
      <c r="E94" t="n">
        <v>5</v>
      </c>
      <c r="F94" s="15" t="n">
        <v>25134.37</v>
      </c>
      <c r="G94" t="n">
        <v>2</v>
      </c>
      <c r="H94" t="n">
        <v>20.89</v>
      </c>
      <c r="I94" t="n">
        <v>10</v>
      </c>
      <c r="J94" s="15" t="n">
        <v>55121</v>
      </c>
      <c r="K94" s="15" t="n">
        <v>2215</v>
      </c>
      <c r="L94" s="15" t="n">
        <v>115.205</v>
      </c>
      <c r="M94" t="n">
        <v>483</v>
      </c>
      <c r="N94" t="n">
        <v>8.32</v>
      </c>
      <c r="O94" t="n">
        <v>8</v>
      </c>
      <c r="P94" s="24" t="n">
        <v>108.061902672651</v>
      </c>
      <c r="Q94" s="15" t="e">
        <f t="shared" si="3"/>
        <v>#DIV/0!</v>
      </c>
      <c r="R94" s="32" t="e">
        <f t="shared" si="4"/>
        <v>#DIV/0!</v>
      </c>
      <c r="S94" s="4" t="e">
        <f t="shared" si="5"/>
        <v>#DIV/0!</v>
      </c>
    </row>
    <row r="95">
      <c r="A95" t="s">
        <v>215</v>
      </c>
      <c r="B95" t="s">
        <v>366</v>
      </c>
      <c r="C95" s="18" t="n">
        <v>43.83</v>
      </c>
      <c r="D95" t="n">
        <v>372</v>
      </c>
      <c r="E95" t="n">
        <v>7</v>
      </c>
      <c r="F95" s="15" t="n">
        <v>32538.46</v>
      </c>
      <c r="G95" t="n">
        <v>8</v>
      </c>
      <c r="H95" t="n">
        <v>14.38</v>
      </c>
      <c r="I95" t="n">
        <v>6</v>
      </c>
      <c r="J95" s="15" t="n">
        <v>95012</v>
      </c>
      <c r="K95" s="15" t="n">
        <v>4164</v>
      </c>
      <c r="L95" s="15" t="n">
        <v>216.532</v>
      </c>
      <c r="M95" t="n">
        <v>626</v>
      </c>
      <c r="N95" t="n">
        <v>7</v>
      </c>
      <c r="O95" t="n">
        <v>5</v>
      </c>
      <c r="P95" s="24" t="n">
        <v>203.106288004118</v>
      </c>
      <c r="Q95" s="15" t="e">
        <f t="shared" si="3"/>
        <v>#DIV/0!</v>
      </c>
      <c r="R95" s="32" t="e">
        <f t="shared" si="4"/>
        <v>#DIV/0!</v>
      </c>
      <c r="S95" s="4" t="e">
        <f t="shared" si="5"/>
        <v>#DIV/0!</v>
      </c>
    </row>
    <row r="96">
      <c r="A96" t="s">
        <v>216</v>
      </c>
      <c r="B96" t="s">
        <v>367</v>
      </c>
      <c r="C96" s="18" t="n">
        <v>51.4</v>
      </c>
      <c r="D96" t="n">
        <v>27</v>
      </c>
      <c r="E96" t="n">
        <v>9</v>
      </c>
      <c r="F96" s="15" t="n">
        <v>25559.91</v>
      </c>
      <c r="G96" t="n">
        <v>2</v>
      </c>
      <c r="H96" t="n">
        <v>17.89</v>
      </c>
      <c r="I96" t="n">
        <v>9</v>
      </c>
      <c r="J96" s="15" t="n">
        <v>31764</v>
      </c>
      <c r="K96" s="15" t="n">
        <v>1633</v>
      </c>
      <c r="L96" s="15" t="n">
        <v>84.893</v>
      </c>
      <c r="M96" t="n">
        <v>492</v>
      </c>
      <c r="N96" t="n">
        <v>10.46</v>
      </c>
      <c r="O96" t="n">
        <v>10</v>
      </c>
      <c r="P96" s="24" t="n">
        <v>79.6293485837362</v>
      </c>
      <c r="Q96" s="15" t="e">
        <f t="shared" si="3"/>
        <v>#DIV/0!</v>
      </c>
      <c r="R96" s="32" t="e">
        <f t="shared" si="4"/>
        <v>#DIV/0!</v>
      </c>
      <c r="S96" s="4" t="e">
        <f t="shared" si="5"/>
        <v>#DIV/0!</v>
      </c>
    </row>
    <row r="97">
      <c r="A97" t="s">
        <v>217</v>
      </c>
      <c r="B97" t="s">
        <v>368</v>
      </c>
      <c r="C97" s="18" t="n">
        <v>38.63</v>
      </c>
      <c r="D97" t="n">
        <v>73</v>
      </c>
      <c r="E97" t="n">
        <v>3</v>
      </c>
      <c r="F97" s="15" t="n">
        <v>35345.64</v>
      </c>
      <c r="G97" t="n">
        <v>9</v>
      </c>
      <c r="H97" t="n">
        <v>12</v>
      </c>
      <c r="I97" t="n">
        <v>3</v>
      </c>
      <c r="J97" s="15" t="n">
        <v>65455</v>
      </c>
      <c r="K97" s="15" t="n">
        <v>2528</v>
      </c>
      <c r="L97" s="15" t="n">
        <v>131.466</v>
      </c>
      <c r="M97" t="n">
        <v>680</v>
      </c>
      <c r="N97" t="n">
        <v>5.68</v>
      </c>
      <c r="O97" t="n">
        <v>2</v>
      </c>
      <c r="P97" s="24" t="n">
        <v>123.31466600202</v>
      </c>
      <c r="Q97" s="15" t="e">
        <f t="shared" si="3"/>
        <v>#DIV/0!</v>
      </c>
      <c r="R97" s="32" t="e">
        <f t="shared" si="4"/>
        <v>#DIV/0!</v>
      </c>
      <c r="S97" s="4" t="e">
        <f t="shared" si="5"/>
        <v>#DIV/0!</v>
      </c>
    </row>
    <row r="98">
      <c r="A98" t="s">
        <v>218</v>
      </c>
      <c r="B98" t="s">
        <v>369</v>
      </c>
      <c r="C98" s="18" t="n">
        <v>35.06</v>
      </c>
      <c r="D98" t="n">
        <v>46</v>
      </c>
      <c r="E98" t="n">
        <v>2</v>
      </c>
      <c r="F98" s="15" t="n">
        <v>28582.47</v>
      </c>
      <c r="G98" t="n">
        <v>4</v>
      </c>
      <c r="H98" t="n">
        <v>18.83</v>
      </c>
      <c r="I98" t="n">
        <v>10</v>
      </c>
      <c r="J98" s="15" t="n">
        <v>28328</v>
      </c>
      <c r="K98" s="15" t="n">
        <v>993</v>
      </c>
      <c r="L98" s="15" t="n">
        <v>51.651</v>
      </c>
      <c r="M98" t="n">
        <v>550</v>
      </c>
      <c r="N98" t="n">
        <v>6.38</v>
      </c>
      <c r="O98" t="n">
        <v>3</v>
      </c>
      <c r="P98" s="24" t="n">
        <v>48.4484643456888</v>
      </c>
      <c r="Q98" s="15" t="e">
        <f t="shared" si="3"/>
        <v>#DIV/0!</v>
      </c>
      <c r="R98" s="32" t="e">
        <f t="shared" si="4"/>
        <v>#DIV/0!</v>
      </c>
      <c r="S98" s="4" t="e">
        <f t="shared" si="5"/>
        <v>#DIV/0!</v>
      </c>
    </row>
    <row r="99">
      <c r="A99" t="s">
        <v>219</v>
      </c>
      <c r="B99" t="s">
        <v>370</v>
      </c>
      <c r="C99" s="18" t="n">
        <v>35.52</v>
      </c>
      <c r="D99" t="n">
        <v>211</v>
      </c>
      <c r="E99" t="n">
        <v>2</v>
      </c>
      <c r="F99" s="15" t="n">
        <v>27850.85</v>
      </c>
      <c r="G99" t="n">
        <v>4</v>
      </c>
      <c r="H99" t="n">
        <v>18.52</v>
      </c>
      <c r="I99" t="n">
        <v>10</v>
      </c>
      <c r="J99" s="15" t="n">
        <v>38738</v>
      </c>
      <c r="K99" s="15" t="n">
        <v>1376</v>
      </c>
      <c r="L99" s="15" t="n">
        <v>71.557</v>
      </c>
      <c r="M99" t="n">
        <v>536</v>
      </c>
      <c r="N99" t="n">
        <v>6.63</v>
      </c>
      <c r="O99" t="n">
        <v>4</v>
      </c>
      <c r="P99" s="24" t="n">
        <v>67.1202254203104</v>
      </c>
      <c r="Q99" s="15" t="e">
        <f t="shared" si="3"/>
        <v>#DIV/0!</v>
      </c>
      <c r="R99" s="32" t="e">
        <f t="shared" si="4"/>
        <v>#DIV/0!</v>
      </c>
      <c r="S99" s="4" t="e">
        <f t="shared" si="5"/>
        <v>#DIV/0!</v>
      </c>
    </row>
    <row r="100">
      <c r="A100" t="s">
        <v>220</v>
      </c>
      <c r="B100" t="s">
        <v>371</v>
      </c>
      <c r="C100" s="18" t="n">
        <v>46.85</v>
      </c>
      <c r="D100" t="n">
        <v>54</v>
      </c>
      <c r="E100" t="n">
        <v>8</v>
      </c>
      <c r="F100" s="15" t="n">
        <v>30801.93</v>
      </c>
      <c r="G100" t="n">
        <v>7</v>
      </c>
      <c r="H100" t="n">
        <v>16.45</v>
      </c>
      <c r="I100" t="n">
        <v>8</v>
      </c>
      <c r="J100" s="15" t="n">
        <v>28148</v>
      </c>
      <c r="K100" s="15" t="n">
        <v>1319</v>
      </c>
      <c r="L100" s="15" t="n">
        <v>68.568</v>
      </c>
      <c r="M100" t="n">
        <v>592</v>
      </c>
      <c r="N100" t="n">
        <v>7.91</v>
      </c>
      <c r="O100" t="n">
        <v>7</v>
      </c>
      <c r="P100" s="24" t="n">
        <v>64.3165534695396</v>
      </c>
      <c r="Q100" s="15" t="e">
        <f t="shared" si="3"/>
        <v>#DIV/0!</v>
      </c>
      <c r="R100" s="32" t="e">
        <f t="shared" si="4"/>
        <v>#DIV/0!</v>
      </c>
      <c r="S100" s="4" t="e">
        <f t="shared" si="5"/>
        <v>#DIV/0!</v>
      </c>
    </row>
    <row r="101">
      <c r="A101" t="s">
        <v>221</v>
      </c>
      <c r="B101" t="s">
        <v>372</v>
      </c>
      <c r="C101" s="18"/>
      <c r="D101" t="n">
        <v>0</v>
      </c>
      <c r="E101"/>
      <c r="F101" s="15" t="n">
        <v>32994.66</v>
      </c>
      <c r="G101" t="n">
        <v>8</v>
      </c>
      <c r="H101" t="n">
        <v>13.95</v>
      </c>
      <c r="I101" t="n">
        <v>5</v>
      </c>
      <c r="J101" s="15" t="n">
        <v>17404</v>
      </c>
      <c r="K101" s="15"/>
      <c r="L101" s="15"/>
      <c r="M101" t="n">
        <v>635</v>
      </c>
      <c r="N101"/>
      <c r="O101"/>
      <c r="P101" s="24"/>
      <c r="Q101" s="15" t="e">
        <f t="shared" si="3"/>
        <v>#DIV/0!</v>
      </c>
      <c r="R101" s="32" t="e">
        <f t="shared" si="4"/>
        <v>#DIV/0!</v>
      </c>
      <c r="S101" s="4" t="e">
        <f t="shared" si="5"/>
        <v>#DIV/0!</v>
      </c>
    </row>
    <row r="102">
      <c r="A102" t="s">
        <v>222</v>
      </c>
      <c r="B102" t="s">
        <v>373</v>
      </c>
      <c r="C102" s="18" t="n">
        <v>46.33</v>
      </c>
      <c r="D102" t="n">
        <v>60</v>
      </c>
      <c r="E102" t="n">
        <v>8</v>
      </c>
      <c r="F102" s="15" t="n">
        <v>32730.14</v>
      </c>
      <c r="G102" t="n">
        <v>8</v>
      </c>
      <c r="H102" t="n">
        <v>13.37</v>
      </c>
      <c r="I102" t="n">
        <v>4</v>
      </c>
      <c r="J102" s="15" t="n">
        <v>30605</v>
      </c>
      <c r="K102" s="15" t="n">
        <v>1418</v>
      </c>
      <c r="L102" s="15" t="n">
        <v>73.736</v>
      </c>
      <c r="M102" t="n">
        <v>629</v>
      </c>
      <c r="N102" t="n">
        <v>7.36</v>
      </c>
      <c r="O102" t="n">
        <v>6</v>
      </c>
      <c r="P102" s="24" t="n">
        <v>69.1641200943584</v>
      </c>
      <c r="Q102" s="15" t="e">
        <f t="shared" si="3"/>
        <v>#DIV/0!</v>
      </c>
      <c r="R102" s="32" t="e">
        <f t="shared" si="4"/>
        <v>#DIV/0!</v>
      </c>
      <c r="S102" s="4" t="e">
        <f t="shared" si="5"/>
        <v>#DIV/0!</v>
      </c>
    </row>
    <row r="103">
      <c r="A103" t="s">
        <v>223</v>
      </c>
      <c r="B103" t="s">
        <v>374</v>
      </c>
      <c r="C103" s="18" t="n">
        <v>46.58</v>
      </c>
      <c r="D103" t="n">
        <v>126</v>
      </c>
      <c r="E103" t="n">
        <v>8</v>
      </c>
      <c r="F103" s="15" t="n">
        <v>25812.92</v>
      </c>
      <c r="G103" t="n">
        <v>2</v>
      </c>
      <c r="H103" t="n">
        <v>15.47</v>
      </c>
      <c r="I103" t="n">
        <v>8</v>
      </c>
      <c r="J103" s="15" t="n">
        <v>16942</v>
      </c>
      <c r="K103" s="15" t="n">
        <v>789</v>
      </c>
      <c r="L103" s="15" t="n">
        <v>41.038</v>
      </c>
      <c r="M103" t="n">
        <v>496</v>
      </c>
      <c r="N103" t="n">
        <v>9.38</v>
      </c>
      <c r="O103" t="n">
        <v>9</v>
      </c>
      <c r="P103" s="24" t="n">
        <v>38.4935060273446</v>
      </c>
      <c r="Q103" s="15" t="e">
        <f t="shared" si="3"/>
        <v>#DIV/0!</v>
      </c>
      <c r="R103" s="32" t="e">
        <f t="shared" si="4"/>
        <v>#DIV/0!</v>
      </c>
      <c r="S103" s="4" t="e">
        <f t="shared" si="5"/>
        <v>#DIV/0!</v>
      </c>
    </row>
    <row r="104">
      <c r="A104" t="s">
        <v>224</v>
      </c>
      <c r="B104" t="s">
        <v>375</v>
      </c>
      <c r="C104" s="18" t="n">
        <v>42.76</v>
      </c>
      <c r="D104" t="n">
        <v>10</v>
      </c>
      <c r="E104" t="n">
        <v>6</v>
      </c>
      <c r="F104" s="15" t="n">
        <v>43002.68</v>
      </c>
      <c r="G104" t="n">
        <v>10</v>
      </c>
      <c r="H104" t="n">
        <v>8</v>
      </c>
      <c r="I104" t="n">
        <v>1</v>
      </c>
      <c r="J104" s="15" t="n">
        <v>12172</v>
      </c>
      <c r="K104" s="15" t="n">
        <v>521</v>
      </c>
      <c r="L104" s="15" t="n">
        <v>27.067</v>
      </c>
      <c r="M104" t="n">
        <v>827</v>
      </c>
      <c r="N104" t="n">
        <v>5.17</v>
      </c>
      <c r="O104" t="n">
        <v>1</v>
      </c>
      <c r="P104" s="24" t="n">
        <v>25.3887549988337</v>
      </c>
      <c r="Q104" s="15" t="e">
        <f t="shared" si="3"/>
        <v>#DIV/0!</v>
      </c>
      <c r="R104" s="32" t="e">
        <f t="shared" si="4"/>
        <v>#DIV/0!</v>
      </c>
      <c r="S104" s="4" t="e">
        <f t="shared" si="5"/>
        <v>#DIV/0!</v>
      </c>
    </row>
    <row r="105">
      <c r="A105" t="s">
        <v>225</v>
      </c>
      <c r="B105" t="s">
        <v>376</v>
      </c>
      <c r="C105" s="18" t="n">
        <v>39.3</v>
      </c>
      <c r="D105" t="n">
        <v>157</v>
      </c>
      <c r="E105" t="n">
        <v>4</v>
      </c>
      <c r="F105" s="15" t="n">
        <v>25110.13</v>
      </c>
      <c r="G105" t="n">
        <v>2</v>
      </c>
      <c r="H105" t="n">
        <v>15.16</v>
      </c>
      <c r="I105" t="n">
        <v>7</v>
      </c>
      <c r="J105" s="15" t="n">
        <v>25632</v>
      </c>
      <c r="K105" s="15" t="n">
        <v>1007</v>
      </c>
      <c r="L105" s="15" t="n">
        <v>52.386</v>
      </c>
      <c r="M105" t="n">
        <v>483</v>
      </c>
      <c r="N105" t="n">
        <v>8.14</v>
      </c>
      <c r="O105" t="n">
        <v>7</v>
      </c>
      <c r="P105" s="24" t="n">
        <v>49.1378918745669</v>
      </c>
      <c r="Q105" s="15" t="e">
        <f t="shared" si="3"/>
        <v>#DIV/0!</v>
      </c>
      <c r="R105" s="32" t="e">
        <f t="shared" si="4"/>
        <v>#DIV/0!</v>
      </c>
      <c r="S105" s="4" t="e">
        <f t="shared" si="5"/>
        <v>#DIV/0!</v>
      </c>
    </row>
    <row r="106">
      <c r="A106" t="s">
        <v>226</v>
      </c>
      <c r="B106" t="s">
        <v>377</v>
      </c>
      <c r="C106" s="18" t="n">
        <v>38.86</v>
      </c>
      <c r="D106" t="n">
        <v>38</v>
      </c>
      <c r="E106" t="n">
        <v>4</v>
      </c>
      <c r="F106" s="15" t="n">
        <v>28074.42</v>
      </c>
      <c r="G106" t="n">
        <v>4</v>
      </c>
      <c r="H106" t="n">
        <v>17.85</v>
      </c>
      <c r="I106" t="n">
        <v>9</v>
      </c>
      <c r="J106" s="15" t="n">
        <v>37100</v>
      </c>
      <c r="K106" s="15" t="n">
        <v>1442</v>
      </c>
      <c r="L106" s="15" t="n">
        <v>74.974</v>
      </c>
      <c r="M106" t="n">
        <v>540</v>
      </c>
      <c r="N106" t="n">
        <v>7.2</v>
      </c>
      <c r="O106" t="n">
        <v>5</v>
      </c>
      <c r="P106" s="24" t="n">
        <v>70.325359932115</v>
      </c>
      <c r="Q106" s="15" t="e">
        <f t="shared" si="3"/>
        <v>#DIV/0!</v>
      </c>
      <c r="R106" s="32" t="e">
        <f t="shared" si="4"/>
        <v>#DIV/0!</v>
      </c>
      <c r="S106" s="4" t="e">
        <f t="shared" si="5"/>
        <v>#DIV/0!</v>
      </c>
    </row>
    <row r="107">
      <c r="A107" t="s">
        <v>227</v>
      </c>
      <c r="B107" t="s">
        <v>378</v>
      </c>
      <c r="C107" s="18" t="n">
        <v>47</v>
      </c>
      <c r="D107" t="n">
        <v>12</v>
      </c>
      <c r="E107" t="n">
        <v>8</v>
      </c>
      <c r="F107" s="15" t="n">
        <v>36502.22</v>
      </c>
      <c r="G107" t="n">
        <v>10</v>
      </c>
      <c r="H107" t="n">
        <v>10.16</v>
      </c>
      <c r="I107" t="n">
        <v>1</v>
      </c>
      <c r="J107" s="15" t="n">
        <v>3258</v>
      </c>
      <c r="K107" s="15" t="n">
        <v>153</v>
      </c>
      <c r="L107" s="15" t="n">
        <v>7.963</v>
      </c>
      <c r="M107" t="n">
        <v>702</v>
      </c>
      <c r="N107" t="n">
        <v>6.7</v>
      </c>
      <c r="O107" t="n">
        <v>4</v>
      </c>
      <c r="P107" s="24" t="n">
        <v>7.4692672278314</v>
      </c>
      <c r="Q107" s="15" t="e">
        <f t="shared" si="3"/>
        <v>#DIV/0!</v>
      </c>
      <c r="R107" s="32" t="e">
        <f t="shared" si="4"/>
        <v>#DIV/0!</v>
      </c>
      <c r="S107" s="4" t="e">
        <f t="shared" si="5"/>
        <v>#DIV/0!</v>
      </c>
    </row>
    <row r="108">
      <c r="A108" t="s">
        <v>228</v>
      </c>
      <c r="B108" t="s">
        <v>379</v>
      </c>
      <c r="C108" s="18" t="n">
        <v>57.6</v>
      </c>
      <c r="D108" t="n">
        <v>28</v>
      </c>
      <c r="E108" t="n">
        <v>10</v>
      </c>
      <c r="F108" s="15" t="n">
        <v>24356.03</v>
      </c>
      <c r="G108" t="n">
        <v>1</v>
      </c>
      <c r="H108" t="n">
        <v>19.09</v>
      </c>
      <c r="I108" t="n">
        <v>10</v>
      </c>
      <c r="J108" s="15" t="n">
        <v>38440</v>
      </c>
      <c r="K108" s="15" t="n">
        <v>2214</v>
      </c>
      <c r="L108" s="15" t="n">
        <v>115.133</v>
      </c>
      <c r="M108" t="n">
        <v>468</v>
      </c>
      <c r="N108" t="n">
        <v>12.3</v>
      </c>
      <c r="O108" t="n">
        <v>10</v>
      </c>
      <c r="P108" s="24" t="n">
        <v>107.99436691472</v>
      </c>
      <c r="Q108" s="15" t="e">
        <f t="shared" si="3"/>
        <v>#DIV/0!</v>
      </c>
      <c r="R108" s="32" t="e">
        <f t="shared" si="4"/>
        <v>#DIV/0!</v>
      </c>
      <c r="S108" s="4" t="e">
        <f t="shared" si="5"/>
        <v>#DIV/0!</v>
      </c>
    </row>
    <row r="109">
      <c r="A109" t="s">
        <v>229</v>
      </c>
      <c r="B109" t="s">
        <v>380</v>
      </c>
      <c r="C109" s="18" t="n">
        <v>45.93</v>
      </c>
      <c r="D109" t="n">
        <v>167</v>
      </c>
      <c r="E109" t="n">
        <v>8</v>
      </c>
      <c r="F109" s="15" t="n">
        <v>22202.35</v>
      </c>
      <c r="G109" t="n">
        <v>1</v>
      </c>
      <c r="H109" t="n">
        <v>15.35</v>
      </c>
      <c r="I109" t="n">
        <v>7</v>
      </c>
      <c r="J109" s="15" t="n">
        <v>37750</v>
      </c>
      <c r="K109" s="15" t="n">
        <v>1734</v>
      </c>
      <c r="L109" s="15" t="n">
        <v>90.167</v>
      </c>
      <c r="M109" t="n">
        <v>427</v>
      </c>
      <c r="N109" t="n">
        <v>10.76</v>
      </c>
      <c r="O109" t="n">
        <v>10</v>
      </c>
      <c r="P109" s="24" t="n">
        <v>84.5763428521756</v>
      </c>
      <c r="Q109" s="15" t="e">
        <f t="shared" si="3"/>
        <v>#DIV/0!</v>
      </c>
      <c r="R109" s="32" t="e">
        <f t="shared" si="4"/>
        <v>#DIV/0!</v>
      </c>
      <c r="S109" s="4" t="e">
        <f t="shared" si="5"/>
        <v>#DIV/0!</v>
      </c>
    </row>
    <row r="110">
      <c r="A110" t="s">
        <v>230</v>
      </c>
      <c r="B110" t="s">
        <v>381</v>
      </c>
      <c r="C110" s="18" t="n">
        <v>52.24</v>
      </c>
      <c r="D110" t="n">
        <v>164</v>
      </c>
      <c r="E110" t="n">
        <v>10</v>
      </c>
      <c r="F110" s="15" t="n">
        <v>27345.95</v>
      </c>
      <c r="G110" t="n">
        <v>3</v>
      </c>
      <c r="H110" t="n">
        <v>9.51</v>
      </c>
      <c r="I110" t="n">
        <v>1</v>
      </c>
      <c r="J110" s="15" t="n">
        <v>21157</v>
      </c>
      <c r="K110" s="15" t="n">
        <v>1105</v>
      </c>
      <c r="L110" s="15" t="n">
        <v>57.473</v>
      </c>
      <c r="M110" t="n">
        <v>526</v>
      </c>
      <c r="N110" t="n">
        <v>9.93</v>
      </c>
      <c r="O110" t="n">
        <v>9</v>
      </c>
      <c r="P110" s="24" t="n">
        <v>53.9094807717135</v>
      </c>
      <c r="Q110" s="15" t="e">
        <f t="shared" si="3"/>
        <v>#DIV/0!</v>
      </c>
      <c r="R110" s="32" t="e">
        <f t="shared" si="4"/>
        <v>#DIV/0!</v>
      </c>
      <c r="S110" s="4" t="e">
        <f t="shared" si="5"/>
        <v>#DIV/0!</v>
      </c>
    </row>
    <row r="111">
      <c r="A111" t="s">
        <v>231</v>
      </c>
      <c r="B111" t="s">
        <v>382</v>
      </c>
      <c r="C111" s="18" t="n">
        <v>39.87</v>
      </c>
      <c r="D111" t="n">
        <v>184</v>
      </c>
      <c r="E111" t="n">
        <v>4</v>
      </c>
      <c r="F111" s="15" t="n">
        <v>28818.26</v>
      </c>
      <c r="G111" t="n">
        <v>5</v>
      </c>
      <c r="H111" t="n">
        <v>13.91</v>
      </c>
      <c r="I111" t="n">
        <v>5</v>
      </c>
      <c r="J111" s="15" t="n">
        <v>64968</v>
      </c>
      <c r="K111" s="15" t="n">
        <v>2590</v>
      </c>
      <c r="L111" s="15" t="n">
        <v>134.701</v>
      </c>
      <c r="M111" t="n">
        <v>554</v>
      </c>
      <c r="N111" t="n">
        <v>7.19</v>
      </c>
      <c r="O111" t="n">
        <v>5</v>
      </c>
      <c r="P111" s="24" t="n">
        <v>126.349085125721</v>
      </c>
      <c r="Q111" s="15" t="e">
        <f t="shared" si="3"/>
        <v>#DIV/0!</v>
      </c>
      <c r="R111" s="32" t="e">
        <f t="shared" si="4"/>
        <v>#DIV/0!</v>
      </c>
      <c r="S111" s="4" t="e">
        <f t="shared" si="5"/>
        <v>#DIV/0!</v>
      </c>
    </row>
    <row r="112">
      <c r="A112" t="s">
        <v>232</v>
      </c>
      <c r="B112" t="s">
        <v>383</v>
      </c>
      <c r="C112" s="18" t="n">
        <v>51.02</v>
      </c>
      <c r="D112" t="n">
        <v>52</v>
      </c>
      <c r="E112" t="n">
        <v>9</v>
      </c>
      <c r="F112" s="15" t="n">
        <v>29558.74</v>
      </c>
      <c r="G112" t="n">
        <v>5</v>
      </c>
      <c r="H112" t="n">
        <v>13.71</v>
      </c>
      <c r="I112" t="n">
        <v>5</v>
      </c>
      <c r="J112" s="15" t="n">
        <v>36082</v>
      </c>
      <c r="K112" s="15" t="n">
        <v>1841</v>
      </c>
      <c r="L112" s="15" t="n">
        <v>95.718</v>
      </c>
      <c r="M112" t="n">
        <v>568</v>
      </c>
      <c r="N112" t="n">
        <v>8.97</v>
      </c>
      <c r="O112" t="n">
        <v>8</v>
      </c>
      <c r="P112" s="24" t="n">
        <v>89.7831621893214</v>
      </c>
      <c r="Q112" s="15" t="e">
        <f t="shared" si="3"/>
        <v>#DIV/0!</v>
      </c>
      <c r="R112" s="32" t="e">
        <f t="shared" si="4"/>
        <v>#DIV/0!</v>
      </c>
      <c r="S112" s="4" t="e">
        <f t="shared" si="5"/>
        <v>#DIV/0!</v>
      </c>
    </row>
    <row r="113">
      <c r="A113" t="s">
        <v>233</v>
      </c>
      <c r="B113" t="s">
        <v>384</v>
      </c>
      <c r="C113" s="18" t="n">
        <v>39.7</v>
      </c>
      <c r="D113" t="n">
        <v>46</v>
      </c>
      <c r="E113" t="n">
        <v>4</v>
      </c>
      <c r="F113" s="15" t="n">
        <v>27497.93</v>
      </c>
      <c r="G113" t="n">
        <v>3</v>
      </c>
      <c r="H113" t="n">
        <v>16.15</v>
      </c>
      <c r="I113" t="n">
        <v>8</v>
      </c>
      <c r="J113" s="15" t="n">
        <v>17192</v>
      </c>
      <c r="K113" s="15" t="n">
        <v>683</v>
      </c>
      <c r="L113" s="15" t="n">
        <v>35.495</v>
      </c>
      <c r="M113" t="n">
        <v>529</v>
      </c>
      <c r="N113" t="n">
        <v>7.51</v>
      </c>
      <c r="O113" t="n">
        <v>6</v>
      </c>
      <c r="P113" s="24" t="n">
        <v>33.2941906633022</v>
      </c>
      <c r="Q113" s="15" t="e">
        <f t="shared" si="3"/>
        <v>#DIV/0!</v>
      </c>
      <c r="R113" s="32" t="e">
        <f t="shared" si="4"/>
        <v>#DIV/0!</v>
      </c>
      <c r="S113" s="4" t="e">
        <f t="shared" si="5"/>
        <v>#DIV/0!</v>
      </c>
    </row>
    <row r="114">
      <c r="A114" t="s">
        <v>234</v>
      </c>
      <c r="B114" t="s">
        <v>385</v>
      </c>
      <c r="C114" s="18" t="n">
        <v>53.56</v>
      </c>
      <c r="D114" t="n">
        <v>63</v>
      </c>
      <c r="E114" t="n">
        <v>10</v>
      </c>
      <c r="F114" s="15" t="n">
        <v>31233.25</v>
      </c>
      <c r="G114" t="n">
        <v>7</v>
      </c>
      <c r="H114" t="n">
        <v>12.57</v>
      </c>
      <c r="I114" t="n">
        <v>3</v>
      </c>
      <c r="J114" s="15" t="n">
        <v>21225</v>
      </c>
      <c r="K114" s="15" t="n">
        <v>1137</v>
      </c>
      <c r="L114" s="15" t="n">
        <v>59.11</v>
      </c>
      <c r="M114" t="n">
        <v>601</v>
      </c>
      <c r="N114" t="n">
        <v>8.92</v>
      </c>
      <c r="O114" t="n">
        <v>8</v>
      </c>
      <c r="P114" s="24" t="n">
        <v>55.4449812680038</v>
      </c>
      <c r="Q114" s="15" t="e">
        <f t="shared" si="3"/>
        <v>#DIV/0!</v>
      </c>
      <c r="R114" s="32" t="e">
        <f t="shared" si="4"/>
        <v>#DIV/0!</v>
      </c>
      <c r="S114" s="4" t="e">
        <f t="shared" si="5"/>
        <v>#DIV/0!</v>
      </c>
    </row>
    <row r="115">
      <c r="A115" t="s">
        <v>235</v>
      </c>
      <c r="B115" t="s">
        <v>386</v>
      </c>
      <c r="C115" s="18" t="n">
        <v>34.64</v>
      </c>
      <c r="D115" t="n">
        <v>86</v>
      </c>
      <c r="E115" t="n">
        <v>2</v>
      </c>
      <c r="F115" s="15" t="n">
        <v>28729.05</v>
      </c>
      <c r="G115" t="n">
        <v>5</v>
      </c>
      <c r="H115" t="n">
        <v>14.39</v>
      </c>
      <c r="I115" t="n">
        <v>6</v>
      </c>
      <c r="J115" s="15" t="n">
        <v>64912</v>
      </c>
      <c r="K115" s="15" t="n">
        <v>2249</v>
      </c>
      <c r="L115" s="15" t="n">
        <v>116.938</v>
      </c>
      <c r="M115" t="n">
        <v>552</v>
      </c>
      <c r="N115" t="n">
        <v>6.27</v>
      </c>
      <c r="O115" t="n">
        <v>3</v>
      </c>
      <c r="P115" s="24" t="n">
        <v>109.687450846182</v>
      </c>
      <c r="Q115" s="15" t="e">
        <f t="shared" si="3"/>
        <v>#DIV/0!</v>
      </c>
      <c r="R115" s="32" t="e">
        <f t="shared" si="4"/>
        <v>#DIV/0!</v>
      </c>
      <c r="S115" s="4" t="e">
        <f t="shared" si="5"/>
        <v>#DIV/0!</v>
      </c>
    </row>
    <row r="116">
      <c r="A116" t="s">
        <v>236</v>
      </c>
      <c r="B116" t="s">
        <v>387</v>
      </c>
      <c r="C116" s="18" t="n">
        <v>37.62</v>
      </c>
      <c r="D116" t="n">
        <v>28</v>
      </c>
      <c r="E116" t="n">
        <v>3</v>
      </c>
      <c r="F116" s="15" t="n">
        <v>32138.4</v>
      </c>
      <c r="G116" t="n">
        <v>8</v>
      </c>
      <c r="H116" t="n">
        <v>11.2</v>
      </c>
      <c r="I116" t="n">
        <v>2</v>
      </c>
      <c r="J116" s="15" t="n">
        <v>25299</v>
      </c>
      <c r="K116" s="15" t="n">
        <v>952</v>
      </c>
      <c r="L116" s="15" t="n">
        <v>49.485</v>
      </c>
      <c r="M116" t="n">
        <v>618</v>
      </c>
      <c r="N116" t="n">
        <v>6.09</v>
      </c>
      <c r="O116" t="n">
        <v>2</v>
      </c>
      <c r="P116" s="24" t="n">
        <v>46.4167636279338</v>
      </c>
      <c r="Q116" s="15" t="e">
        <f t="shared" si="3"/>
        <v>#DIV/0!</v>
      </c>
      <c r="R116" s="32" t="e">
        <f t="shared" si="4"/>
        <v>#DIV/0!</v>
      </c>
      <c r="S116" s="4" t="e">
        <f t="shared" si="5"/>
        <v>#DIV/0!</v>
      </c>
    </row>
    <row r="117">
      <c r="A117" t="s">
        <v>237</v>
      </c>
      <c r="B117" t="s">
        <v>388</v>
      </c>
      <c r="C117" s="18" t="n">
        <v>40.18</v>
      </c>
      <c r="D117" t="n">
        <v>16</v>
      </c>
      <c r="E117" t="n">
        <v>5</v>
      </c>
      <c r="F117" s="15" t="n">
        <v>26020.29</v>
      </c>
      <c r="G117" t="n">
        <v>3</v>
      </c>
      <c r="H117" t="n">
        <v>16.33</v>
      </c>
      <c r="I117" t="n">
        <v>8</v>
      </c>
      <c r="J117" s="15" t="n">
        <v>19723</v>
      </c>
      <c r="K117" s="15" t="n">
        <v>793</v>
      </c>
      <c r="L117" s="15" t="n">
        <v>41.211</v>
      </c>
      <c r="M117" t="n">
        <v>500</v>
      </c>
      <c r="N117" t="n">
        <v>8.03</v>
      </c>
      <c r="O117" t="n">
        <v>7</v>
      </c>
      <c r="P117" s="24" t="n">
        <v>38.6557794457064</v>
      </c>
      <c r="Q117" s="15" t="e">
        <f t="shared" si="3"/>
        <v>#DIV/0!</v>
      </c>
      <c r="R117" s="32" t="e">
        <f t="shared" si="4"/>
        <v>#DIV/0!</v>
      </c>
      <c r="S117" s="4" t="e">
        <f t="shared" si="5"/>
        <v>#DIV/0!</v>
      </c>
    </row>
    <row r="118">
      <c r="A118" t="s">
        <v>238</v>
      </c>
      <c r="B118" t="s">
        <v>389</v>
      </c>
      <c r="C118" s="18" t="n">
        <v>36.13</v>
      </c>
      <c r="D118" t="n">
        <v>55</v>
      </c>
      <c r="E118" t="n">
        <v>3</v>
      </c>
      <c r="F118" s="15" t="n">
        <v>29250.19</v>
      </c>
      <c r="G118" t="n">
        <v>5</v>
      </c>
      <c r="H118" t="n">
        <v>16.8</v>
      </c>
      <c r="I118" t="n">
        <v>9</v>
      </c>
      <c r="J118" s="15" t="n">
        <v>33803</v>
      </c>
      <c r="K118" s="15" t="n">
        <v>1221</v>
      </c>
      <c r="L118" s="15" t="n">
        <v>63.504</v>
      </c>
      <c r="M118" t="n">
        <v>563</v>
      </c>
      <c r="N118" t="n">
        <v>6.42</v>
      </c>
      <c r="O118" t="n">
        <v>3</v>
      </c>
      <c r="P118" s="24" t="n">
        <v>59.5665384950654</v>
      </c>
      <c r="Q118" s="15" t="e">
        <f t="shared" si="3"/>
        <v>#DIV/0!</v>
      </c>
      <c r="R118" s="32" t="e">
        <f t="shared" si="4"/>
        <v>#DIV/0!</v>
      </c>
      <c r="S118" s="4" t="e">
        <f t="shared" si="5"/>
        <v>#DIV/0!</v>
      </c>
    </row>
    <row r="119">
      <c r="A119" t="s">
        <v>239</v>
      </c>
      <c r="B119" t="s">
        <v>390</v>
      </c>
      <c r="C119" s="18" t="n">
        <v>44.72</v>
      </c>
      <c r="D119" t="n">
        <v>161</v>
      </c>
      <c r="E119" t="n">
        <v>7</v>
      </c>
      <c r="F119" s="15" t="n">
        <v>29711.11</v>
      </c>
      <c r="G119" t="n">
        <v>6</v>
      </c>
      <c r="H119" t="n">
        <v>13.23</v>
      </c>
      <c r="I119" t="n">
        <v>4</v>
      </c>
      <c r="J119" s="15" t="n">
        <v>18976</v>
      </c>
      <c r="K119" s="15" t="n">
        <v>849</v>
      </c>
      <c r="L119" s="15" t="n">
        <v>44.13</v>
      </c>
      <c r="M119" t="n">
        <v>571</v>
      </c>
      <c r="N119" t="n">
        <v>7.83</v>
      </c>
      <c r="O119" t="n">
        <v>7</v>
      </c>
      <c r="P119" s="24" t="n">
        <v>41.3937916318222</v>
      </c>
      <c r="Q119" s="15" t="e">
        <f t="shared" si="3"/>
        <v>#DIV/0!</v>
      </c>
      <c r="R119" s="32" t="e">
        <f t="shared" si="4"/>
        <v>#DIV/0!</v>
      </c>
      <c r="S119" s="4" t="e">
        <f t="shared" si="5"/>
        <v>#DIV/0!</v>
      </c>
    </row>
    <row r="120">
      <c r="A120" t="s">
        <v>240</v>
      </c>
      <c r="B120" t="s">
        <v>391</v>
      </c>
      <c r="C120" s="18" t="n">
        <v>33.83</v>
      </c>
      <c r="D120" t="n">
        <v>96</v>
      </c>
      <c r="E120" t="n">
        <v>2</v>
      </c>
      <c r="F120" s="15" t="n">
        <v>32576.11</v>
      </c>
      <c r="G120" t="n">
        <v>8</v>
      </c>
      <c r="H120" t="n">
        <v>15.56</v>
      </c>
      <c r="I120" t="n">
        <v>8</v>
      </c>
      <c r="J120" s="15" t="n">
        <v>39445</v>
      </c>
      <c r="K120" s="15" t="n">
        <v>1334</v>
      </c>
      <c r="L120" s="15" t="n">
        <v>69.381</v>
      </c>
      <c r="M120" t="n">
        <v>626</v>
      </c>
      <c r="N120" t="n">
        <v>5.4</v>
      </c>
      <c r="O120" t="n">
        <v>1</v>
      </c>
      <c r="P120" s="24" t="n">
        <v>65.0791447361761</v>
      </c>
      <c r="Q120" s="15" t="e">
        <f t="shared" si="3"/>
        <v>#DIV/0!</v>
      </c>
      <c r="R120" s="32" t="e">
        <f t="shared" si="4"/>
        <v>#DIV/0!</v>
      </c>
      <c r="S120" s="4" t="e">
        <f t="shared" si="5"/>
        <v>#DIV/0!</v>
      </c>
    </row>
    <row r="121">
      <c r="A121" t="s">
        <v>241</v>
      </c>
      <c r="B121" t="s">
        <v>392</v>
      </c>
      <c r="C121" s="18" t="n">
        <v>49.64</v>
      </c>
      <c r="D121" t="n">
        <v>60</v>
      </c>
      <c r="E121" t="n">
        <v>9</v>
      </c>
      <c r="F121" s="15" t="n">
        <v>26901.47</v>
      </c>
      <c r="G121" t="n">
        <v>3</v>
      </c>
      <c r="H121" t="n">
        <v>13.05</v>
      </c>
      <c r="I121" t="n">
        <v>4</v>
      </c>
      <c r="J121" s="15" t="n">
        <v>18748</v>
      </c>
      <c r="K121" s="15" t="n">
        <v>931</v>
      </c>
      <c r="L121" s="15" t="n">
        <v>48.395</v>
      </c>
      <c r="M121" t="n">
        <v>517</v>
      </c>
      <c r="N121" t="n">
        <v>9.6</v>
      </c>
      <c r="O121" t="n">
        <v>9</v>
      </c>
      <c r="P121" s="24" t="n">
        <v>45.3943472925908</v>
      </c>
      <c r="Q121" s="15" t="e">
        <f t="shared" si="3"/>
        <v>#DIV/0!</v>
      </c>
      <c r="R121" s="32" t="e">
        <f t="shared" si="4"/>
        <v>#DIV/0!</v>
      </c>
      <c r="S121" s="4" t="e">
        <f t="shared" si="5"/>
        <v>#DIV/0!</v>
      </c>
    </row>
    <row r="122">
      <c r="A122" t="s">
        <v>242</v>
      </c>
      <c r="B122" t="s">
        <v>393</v>
      </c>
      <c r="C122" s="18" t="n">
        <v>39.61</v>
      </c>
      <c r="D122" t="n">
        <v>116</v>
      </c>
      <c r="E122" t="n">
        <v>4</v>
      </c>
      <c r="F122" s="15" t="n">
        <v>29798.3</v>
      </c>
      <c r="G122" t="n">
        <v>6</v>
      </c>
      <c r="H122" t="n">
        <v>13.88</v>
      </c>
      <c r="I122" t="n">
        <v>5</v>
      </c>
      <c r="J122" s="15" t="n">
        <v>98437</v>
      </c>
      <c r="K122" s="15" t="n">
        <v>3899</v>
      </c>
      <c r="L122" s="15" t="n">
        <v>202.737</v>
      </c>
      <c r="M122" t="n">
        <v>573</v>
      </c>
      <c r="N122" t="n">
        <v>6.91</v>
      </c>
      <c r="O122" t="n">
        <v>5</v>
      </c>
      <c r="P122" s="24" t="n">
        <v>190.166624383882</v>
      </c>
      <c r="Q122" s="15" t="e">
        <f t="shared" si="3"/>
        <v>#DIV/0!</v>
      </c>
      <c r="R122" s="32" t="e">
        <f t="shared" si="4"/>
        <v>#DIV/0!</v>
      </c>
      <c r="S122" s="4" t="e">
        <f t="shared" si="5"/>
        <v>#DIV/0!</v>
      </c>
    </row>
    <row r="123">
      <c r="A123" t="s">
        <v>243</v>
      </c>
      <c r="B123" t="s">
        <v>394</v>
      </c>
      <c r="C123" s="18" t="n">
        <v>63.89</v>
      </c>
      <c r="D123" t="n">
        <v>34</v>
      </c>
      <c r="E123" t="n">
        <v>10</v>
      </c>
      <c r="F123" s="15" t="n">
        <v>29824.8</v>
      </c>
      <c r="G123" t="n">
        <v>6</v>
      </c>
      <c r="H123" t="n">
        <v>13.39</v>
      </c>
      <c r="I123" t="n">
        <v>4</v>
      </c>
      <c r="J123" s="15" t="n">
        <v>30789</v>
      </c>
      <c r="K123" s="15" t="n">
        <v>1967</v>
      </c>
      <c r="L123" s="15" t="n">
        <v>102.29</v>
      </c>
      <c r="M123" t="n">
        <v>574</v>
      </c>
      <c r="N123" t="n">
        <v>11.14</v>
      </c>
      <c r="O123" t="n">
        <v>10</v>
      </c>
      <c r="P123" s="24" t="n">
        <v>95.9476760937931</v>
      </c>
      <c r="Q123" s="15" t="e">
        <f t="shared" si="3"/>
        <v>#DIV/0!</v>
      </c>
      <c r="R123" s="32" t="e">
        <f t="shared" si="4"/>
        <v>#DIV/0!</v>
      </c>
      <c r="S123" s="4" t="e">
        <f t="shared" si="5"/>
        <v>#DIV/0!</v>
      </c>
    </row>
    <row r="124">
      <c r="A124" t="s">
        <v>244</v>
      </c>
      <c r="B124" t="s">
        <v>395</v>
      </c>
      <c r="C124" s="18" t="n">
        <v>49.27</v>
      </c>
      <c r="D124" t="n">
        <v>138</v>
      </c>
      <c r="E124" t="n">
        <v>9</v>
      </c>
      <c r="F124" s="15" t="n">
        <v>27005.27</v>
      </c>
      <c r="G124" t="n">
        <v>3</v>
      </c>
      <c r="H124" t="n">
        <v>13.22</v>
      </c>
      <c r="I124" t="n">
        <v>4</v>
      </c>
      <c r="J124" s="15" t="n">
        <v>20294</v>
      </c>
      <c r="K124" s="15" t="n">
        <v>1000</v>
      </c>
      <c r="L124" s="15" t="n">
        <v>51.995</v>
      </c>
      <c r="M124" t="n">
        <v>519</v>
      </c>
      <c r="N124" t="n">
        <v>9.49</v>
      </c>
      <c r="O124" t="n">
        <v>9</v>
      </c>
      <c r="P124" s="24" t="n">
        <v>48.7711351891365</v>
      </c>
      <c r="Q124" s="15" t="e">
        <f t="shared" si="3"/>
        <v>#DIV/0!</v>
      </c>
      <c r="R124" s="32" t="e">
        <f t="shared" si="4"/>
        <v>#DIV/0!</v>
      </c>
      <c r="S124" s="4" t="e">
        <f t="shared" si="5"/>
        <v>#DIV/0!</v>
      </c>
    </row>
    <row r="125">
      <c r="A125" t="s">
        <v>245</v>
      </c>
      <c r="B125" t="s">
        <v>396</v>
      </c>
      <c r="C125" s="18" t="n">
        <v>39.95</v>
      </c>
      <c r="D125" t="n">
        <v>78</v>
      </c>
      <c r="E125" t="n">
        <v>5</v>
      </c>
      <c r="F125" s="15" t="n">
        <v>24989.16</v>
      </c>
      <c r="G125" t="n">
        <v>2</v>
      </c>
      <c r="H125" t="n">
        <v>18.25</v>
      </c>
      <c r="I125" t="n">
        <v>10</v>
      </c>
      <c r="J125" s="15" t="n">
        <v>36216</v>
      </c>
      <c r="K125" s="15" t="n">
        <v>1447</v>
      </c>
      <c r="L125" s="15" t="n">
        <v>75.235</v>
      </c>
      <c r="M125" t="n">
        <v>481</v>
      </c>
      <c r="N125" t="n">
        <v>8.31</v>
      </c>
      <c r="O125" t="n">
        <v>8</v>
      </c>
      <c r="P125" s="24" t="n">
        <v>70.5701770546145</v>
      </c>
      <c r="Q125" s="15" t="e">
        <f t="shared" si="3"/>
        <v>#DIV/0!</v>
      </c>
      <c r="R125" s="32" t="e">
        <f t="shared" si="4"/>
        <v>#DIV/0!</v>
      </c>
      <c r="S125" s="4" t="e">
        <f t="shared" si="5"/>
        <v>#DIV/0!</v>
      </c>
    </row>
    <row r="126">
      <c r="A126" t="s">
        <v>246</v>
      </c>
      <c r="B126" t="s">
        <v>397</v>
      </c>
      <c r="C126" s="18" t="n">
        <v>39.81</v>
      </c>
      <c r="D126" t="n">
        <v>135</v>
      </c>
      <c r="E126" t="n">
        <v>4</v>
      </c>
      <c r="F126" s="15" t="n">
        <v>30865.13</v>
      </c>
      <c r="G126" t="n">
        <v>7</v>
      </c>
      <c r="H126" t="n">
        <v>16.08</v>
      </c>
      <c r="I126" t="n">
        <v>8</v>
      </c>
      <c r="J126" s="15" t="n">
        <v>97749</v>
      </c>
      <c r="K126" s="15" t="n">
        <v>3891</v>
      </c>
      <c r="L126" s="15" t="n">
        <v>202.354</v>
      </c>
      <c r="M126" t="n">
        <v>594</v>
      </c>
      <c r="N126" t="n">
        <v>6.71</v>
      </c>
      <c r="O126" t="n">
        <v>4</v>
      </c>
      <c r="P126" s="24" t="n">
        <v>189.807371671555</v>
      </c>
      <c r="Q126" s="15" t="e">
        <f t="shared" si="3"/>
        <v>#DIV/0!</v>
      </c>
      <c r="R126" s="32" t="e">
        <f t="shared" si="4"/>
        <v>#DIV/0!</v>
      </c>
      <c r="S126" s="4" t="e">
        <f t="shared" si="5"/>
        <v>#DIV/0!</v>
      </c>
    </row>
    <row r="127">
      <c r="A127" t="s">
        <v>247</v>
      </c>
      <c r="B127" t="s">
        <v>398</v>
      </c>
      <c r="C127" s="18" t="n">
        <v>46.65</v>
      </c>
      <c r="D127" t="n">
        <v>55</v>
      </c>
      <c r="E127" t="n">
        <v>8</v>
      </c>
      <c r="F127" s="15" t="n">
        <v>25731.94</v>
      </c>
      <c r="G127" t="n">
        <v>2</v>
      </c>
      <c r="H127" t="n">
        <v>16.02</v>
      </c>
      <c r="I127" t="n">
        <v>8</v>
      </c>
      <c r="J127" s="15" t="n">
        <v>35699</v>
      </c>
      <c r="K127" s="15" t="n">
        <v>1665</v>
      </c>
      <c r="L127" s="15" t="n">
        <v>86.599</v>
      </c>
      <c r="M127" t="n">
        <v>495</v>
      </c>
      <c r="N127" t="n">
        <v>9.43</v>
      </c>
      <c r="O127" t="n">
        <v>9</v>
      </c>
      <c r="P127" s="24" t="n">
        <v>81.2295708480437</v>
      </c>
      <c r="Q127" s="15" t="e">
        <f t="shared" si="3"/>
        <v>#DIV/0!</v>
      </c>
      <c r="R127" s="32" t="e">
        <f t="shared" si="4"/>
        <v>#DIV/0!</v>
      </c>
      <c r="S127" s="4" t="e">
        <f t="shared" si="5"/>
        <v>#DIV/0!</v>
      </c>
    </row>
    <row r="128">
      <c r="A128" t="s">
        <v>248</v>
      </c>
      <c r="B128" t="s">
        <v>399</v>
      </c>
      <c r="C128" s="18" t="n">
        <v>50.57</v>
      </c>
      <c r="D128" t="n">
        <v>174</v>
      </c>
      <c r="E128" t="n">
        <v>9</v>
      </c>
      <c r="F128" s="15" t="n">
        <v>36315.97</v>
      </c>
      <c r="G128" t="n">
        <v>10</v>
      </c>
      <c r="H128" t="n">
        <v>10.05</v>
      </c>
      <c r="I128" t="n">
        <v>1</v>
      </c>
      <c r="J128" s="15" t="n">
        <v>93710</v>
      </c>
      <c r="K128" s="15" t="n">
        <v>4739</v>
      </c>
      <c r="L128" s="15" t="n">
        <v>246.438</v>
      </c>
      <c r="M128" t="n">
        <v>698</v>
      </c>
      <c r="N128" t="n">
        <v>7.24</v>
      </c>
      <c r="O128" t="n">
        <v>5</v>
      </c>
      <c r="P128" s="24" t="n">
        <v>231.158015458033</v>
      </c>
      <c r="Q128" s="15" t="e">
        <f t="shared" si="3"/>
        <v>#DIV/0!</v>
      </c>
      <c r="R128" s="32" t="e">
        <f t="shared" si="4"/>
        <v>#DIV/0!</v>
      </c>
      <c r="S128" s="4" t="e">
        <f t="shared" si="5"/>
        <v>#DIV/0!</v>
      </c>
    </row>
    <row r="129">
      <c r="A129" t="s">
        <v>249</v>
      </c>
      <c r="B129" t="s">
        <v>400</v>
      </c>
      <c r="C129" s="18" t="n">
        <v>51.47</v>
      </c>
      <c r="D129" t="n">
        <v>25</v>
      </c>
      <c r="E129" t="n">
        <v>9</v>
      </c>
      <c r="F129" s="15" t="n">
        <v>37399.74</v>
      </c>
      <c r="G129" t="n">
        <v>10</v>
      </c>
      <c r="H129" t="n">
        <v>15.83</v>
      </c>
      <c r="I129" t="n">
        <v>8</v>
      </c>
      <c r="J129" s="15" t="n">
        <v>24988</v>
      </c>
      <c r="K129" s="15" t="n">
        <v>1286</v>
      </c>
      <c r="L129" s="15" t="n">
        <v>66.881</v>
      </c>
      <c r="M129" t="n">
        <v>719</v>
      </c>
      <c r="N129" t="n">
        <v>7.16</v>
      </c>
      <c r="O129" t="n">
        <v>5</v>
      </c>
      <c r="P129" s="24" t="n">
        <v>62.7341531413528</v>
      </c>
      <c r="Q129" s="15" t="e">
        <f t="shared" si="3"/>
        <v>#DIV/0!</v>
      </c>
      <c r="R129" s="32" t="e">
        <f t="shared" si="4"/>
        <v>#DIV/0!</v>
      </c>
      <c r="S129" s="4" t="e">
        <f t="shared" si="5"/>
        <v>#DIV/0!</v>
      </c>
    </row>
    <row r="130">
      <c r="A130" t="s">
        <v>250</v>
      </c>
      <c r="B130" t="s">
        <v>401</v>
      </c>
      <c r="C130" s="18" t="n">
        <v>42.73</v>
      </c>
      <c r="D130" t="n">
        <v>47</v>
      </c>
      <c r="E130" t="n">
        <v>6</v>
      </c>
      <c r="F130" s="15" t="n">
        <v>29058.72</v>
      </c>
      <c r="G130" t="n">
        <v>5</v>
      </c>
      <c r="H130" t="n">
        <v>13.1</v>
      </c>
      <c r="I130" t="n">
        <v>4</v>
      </c>
      <c r="J130" s="15" t="n">
        <v>22505</v>
      </c>
      <c r="K130" s="15" t="n">
        <v>962</v>
      </c>
      <c r="L130" s="15" t="n">
        <v>50.005</v>
      </c>
      <c r="M130" t="n">
        <v>559</v>
      </c>
      <c r="N130" t="n">
        <v>7.65</v>
      </c>
      <c r="O130" t="n">
        <v>6</v>
      </c>
      <c r="P130" s="24" t="n">
        <v>46.9045218796571</v>
      </c>
      <c r="Q130" s="15" t="e">
        <f t="shared" si="3"/>
        <v>#DIV/0!</v>
      </c>
      <c r="R130" s="32" t="e">
        <f t="shared" si="4"/>
        <v>#DIV/0!</v>
      </c>
      <c r="S130" s="4" t="e">
        <f t="shared" si="5"/>
        <v>#DIV/0!</v>
      </c>
    </row>
    <row r="131">
      <c r="A131" t="s">
        <v>251</v>
      </c>
      <c r="B131" t="s">
        <v>402</v>
      </c>
      <c r="C131" s="18" t="n">
        <v>47.36</v>
      </c>
      <c r="D131" t="n">
        <v>153</v>
      </c>
      <c r="E131" t="n">
        <v>8</v>
      </c>
      <c r="F131" s="15" t="n">
        <v>25116.5</v>
      </c>
      <c r="G131" t="n">
        <v>2</v>
      </c>
      <c r="H131" t="n">
        <v>18.15</v>
      </c>
      <c r="I131" t="n">
        <v>10</v>
      </c>
      <c r="J131" s="15" t="n">
        <v>31913</v>
      </c>
      <c r="K131" s="15" t="n">
        <v>1511</v>
      </c>
      <c r="L131" s="15" t="n">
        <v>78.589</v>
      </c>
      <c r="M131" t="n">
        <v>483</v>
      </c>
      <c r="N131" t="n">
        <v>9.8</v>
      </c>
      <c r="O131" t="n">
        <v>9</v>
      </c>
      <c r="P131" s="24" t="n">
        <v>73.7162177782296</v>
      </c>
      <c r="Q131" s="15" t="e">
        <f t="shared" si="3"/>
        <v>#DIV/0!</v>
      </c>
      <c r="R131" s="32" t="e">
        <f t="shared" si="4"/>
        <v>#DIV/0!</v>
      </c>
      <c r="S131" s="4" t="e">
        <f t="shared" si="5"/>
        <v>#DIV/0!</v>
      </c>
    </row>
    <row r="132">
      <c r="A132" t="s">
        <v>252</v>
      </c>
      <c r="B132" t="s">
        <v>403</v>
      </c>
      <c r="C132" s="18" t="n">
        <v>42.82</v>
      </c>
      <c r="D132" t="n">
        <v>55</v>
      </c>
      <c r="E132" t="n">
        <v>6</v>
      </c>
      <c r="F132" s="15" t="n">
        <v>28170.19</v>
      </c>
      <c r="G132" t="n">
        <v>4</v>
      </c>
      <c r="H132" t="n">
        <v>15.38</v>
      </c>
      <c r="I132" t="n">
        <v>7</v>
      </c>
      <c r="J132" s="15" t="n">
        <v>21344</v>
      </c>
      <c r="K132" s="15" t="n">
        <v>914</v>
      </c>
      <c r="L132" s="15" t="n">
        <v>47.52</v>
      </c>
      <c r="M132" t="n">
        <v>542</v>
      </c>
      <c r="N132" t="n">
        <v>7.9</v>
      </c>
      <c r="O132" t="n">
        <v>7</v>
      </c>
      <c r="P132" s="24" t="n">
        <v>44.5736002344026</v>
      </c>
      <c r="Q132" s="15" t="e">
        <f t="shared" ref="Q132:Q153" si="6">J132/(H132/100)</f>
        <v>#DIV/0!</v>
      </c>
      <c r="R132" s="32" t="e">
        <f t="shared" ref="R132:R153" si="7">(P132*1000000)/J132</f>
        <v>#DIV/0!</v>
      </c>
      <c r="S132" s="4" t="e">
        <f t="shared" ref="S132:S153" si="8">(P132*1000000)/J132</f>
        <v>#DIV/0!</v>
      </c>
    </row>
    <row r="133">
      <c r="A133" t="s">
        <v>253</v>
      </c>
      <c r="B133" t="s">
        <v>404</v>
      </c>
      <c r="C133" s="18" t="n">
        <v>54.07</v>
      </c>
      <c r="D133" t="n">
        <v>78</v>
      </c>
      <c r="E133" t="n">
        <v>10</v>
      </c>
      <c r="F133" s="15" t="n">
        <v>29644.09</v>
      </c>
      <c r="G133" t="n">
        <v>5</v>
      </c>
      <c r="H133" t="n">
        <v>17.54</v>
      </c>
      <c r="I133" t="n">
        <v>9</v>
      </c>
      <c r="J133" s="15" t="n">
        <v>22753</v>
      </c>
      <c r="K133" s="15" t="n">
        <v>1230</v>
      </c>
      <c r="L133" s="15" t="n">
        <v>63.978</v>
      </c>
      <c r="M133" t="n">
        <v>570</v>
      </c>
      <c r="N133" t="n">
        <v>9.49</v>
      </c>
      <c r="O133" t="n">
        <v>9</v>
      </c>
      <c r="P133" s="24" t="n">
        <v>60.0111489014439</v>
      </c>
      <c r="Q133" s="15" t="e">
        <f t="shared" si="6"/>
        <v>#DIV/0!</v>
      </c>
      <c r="R133" s="32" t="e">
        <f t="shared" si="7"/>
        <v>#DIV/0!</v>
      </c>
      <c r="S133" s="4" t="e">
        <f t="shared" si="8"/>
        <v>#DIV/0!</v>
      </c>
    </row>
    <row r="134">
      <c r="A134" t="s">
        <v>254</v>
      </c>
      <c r="B134" t="s">
        <v>405</v>
      </c>
      <c r="C134" s="18" t="n">
        <v>35.76</v>
      </c>
      <c r="D134" t="n">
        <v>9</v>
      </c>
      <c r="E134" t="n">
        <v>2</v>
      </c>
      <c r="F134" s="15" t="n">
        <v>24349.38</v>
      </c>
      <c r="G134" t="n">
        <v>1</v>
      </c>
      <c r="H134" t="n">
        <v>14.99</v>
      </c>
      <c r="I134" t="n">
        <v>7</v>
      </c>
      <c r="J134" s="15" t="n">
        <v>16590</v>
      </c>
      <c r="K134" s="15" t="n">
        <v>593</v>
      </c>
      <c r="L134" s="15" t="n">
        <v>30.847</v>
      </c>
      <c r="M134" t="n">
        <v>468</v>
      </c>
      <c r="N134" t="n">
        <v>7.64</v>
      </c>
      <c r="O134" t="n">
        <v>6</v>
      </c>
      <c r="P134" s="24" t="n">
        <v>28.9343822902066</v>
      </c>
      <c r="Q134" s="15" t="e">
        <f t="shared" si="6"/>
        <v>#DIV/0!</v>
      </c>
      <c r="R134" s="32" t="e">
        <f t="shared" si="7"/>
        <v>#DIV/0!</v>
      </c>
      <c r="S134" s="4" t="e">
        <f t="shared" si="8"/>
        <v>#DIV/0!</v>
      </c>
    </row>
    <row r="135">
      <c r="A135" t="s">
        <v>255</v>
      </c>
      <c r="B135" t="s">
        <v>406</v>
      </c>
      <c r="C135" s="18" t="n">
        <v>39.88</v>
      </c>
      <c r="D135" t="n">
        <v>158</v>
      </c>
      <c r="E135" t="n">
        <v>5</v>
      </c>
      <c r="F135" s="15" t="n">
        <v>30215.14</v>
      </c>
      <c r="G135" t="n">
        <v>6</v>
      </c>
      <c r="H135" t="n">
        <v>15.1</v>
      </c>
      <c r="I135" t="n">
        <v>7</v>
      </c>
      <c r="J135" s="15" t="n">
        <v>38117</v>
      </c>
      <c r="K135" s="15" t="n">
        <v>1520</v>
      </c>
      <c r="L135" s="15" t="n">
        <v>79.046</v>
      </c>
      <c r="M135" t="n">
        <v>581</v>
      </c>
      <c r="N135" t="n">
        <v>6.86</v>
      </c>
      <c r="O135" t="n">
        <v>4</v>
      </c>
      <c r="P135" s="24" t="n">
        <v>74.1448822417633</v>
      </c>
      <c r="Q135" s="15" t="e">
        <f t="shared" si="6"/>
        <v>#DIV/0!</v>
      </c>
      <c r="R135" s="32" t="e">
        <f t="shared" si="7"/>
        <v>#DIV/0!</v>
      </c>
      <c r="S135" s="4" t="e">
        <f t="shared" si="8"/>
        <v>#DIV/0!</v>
      </c>
    </row>
    <row r="136">
      <c r="A136" t="s">
        <v>256</v>
      </c>
      <c r="B136" t="s">
        <v>407</v>
      </c>
      <c r="C136" s="18" t="n">
        <v>41.05</v>
      </c>
      <c r="D136" t="n">
        <v>38</v>
      </c>
      <c r="E136" t="n">
        <v>5</v>
      </c>
      <c r="F136" s="15" t="n">
        <v>29570.89</v>
      </c>
      <c r="G136" t="n">
        <v>5</v>
      </c>
      <c r="H136" t="n">
        <v>9.15</v>
      </c>
      <c r="I136" t="n">
        <v>1</v>
      </c>
      <c r="J136" s="15" t="n">
        <v>16547</v>
      </c>
      <c r="K136" s="15" t="n">
        <v>679</v>
      </c>
      <c r="L136" s="15" t="n">
        <v>35.323</v>
      </c>
      <c r="M136" t="n">
        <v>569</v>
      </c>
      <c r="N136" t="n">
        <v>7.22</v>
      </c>
      <c r="O136" t="n">
        <v>5</v>
      </c>
      <c r="P136" s="24" t="n">
        <v>33.1328552415784</v>
      </c>
      <c r="Q136" s="15" t="e">
        <f t="shared" si="6"/>
        <v>#DIV/0!</v>
      </c>
      <c r="R136" s="32" t="e">
        <f t="shared" si="7"/>
        <v>#DIV/0!</v>
      </c>
      <c r="S136" s="4" t="e">
        <f t="shared" si="8"/>
        <v>#DIV/0!</v>
      </c>
    </row>
    <row r="137">
      <c r="A137" t="s">
        <v>257</v>
      </c>
      <c r="B137" t="s">
        <v>408</v>
      </c>
      <c r="C137" s="18" t="n">
        <v>35.11</v>
      </c>
      <c r="D137" t="n">
        <v>47</v>
      </c>
      <c r="E137" t="n">
        <v>2</v>
      </c>
      <c r="F137" s="15" t="n">
        <v>28015.69</v>
      </c>
      <c r="G137" t="n">
        <v>4</v>
      </c>
      <c r="H137" t="n">
        <v>16.68</v>
      </c>
      <c r="I137" t="n">
        <v>9</v>
      </c>
      <c r="J137" s="15" t="n">
        <v>45778</v>
      </c>
      <c r="K137" s="15" t="n">
        <v>1607</v>
      </c>
      <c r="L137" s="15" t="n">
        <v>83.58</v>
      </c>
      <c r="M137" t="n">
        <v>539</v>
      </c>
      <c r="N137" t="n">
        <v>6.52</v>
      </c>
      <c r="O137" t="n">
        <v>4</v>
      </c>
      <c r="P137" s="24" t="n">
        <v>78.3977589981349</v>
      </c>
      <c r="Q137" s="15" t="e">
        <f t="shared" si="6"/>
        <v>#DIV/0!</v>
      </c>
      <c r="R137" s="32" t="e">
        <f t="shared" si="7"/>
        <v>#DIV/0!</v>
      </c>
      <c r="S137" s="4" t="e">
        <f t="shared" si="8"/>
        <v>#DIV/0!</v>
      </c>
    </row>
    <row r="138">
      <c r="A138" t="s">
        <v>258</v>
      </c>
      <c r="B138" t="s">
        <v>409</v>
      </c>
      <c r="C138" s="18" t="n">
        <v>36.07</v>
      </c>
      <c r="D138" t="n">
        <v>21</v>
      </c>
      <c r="E138" t="n">
        <v>3</v>
      </c>
      <c r="F138" s="15" t="n">
        <v>24410.99</v>
      </c>
      <c r="G138" t="n">
        <v>2</v>
      </c>
      <c r="H138" t="n">
        <v>15.03</v>
      </c>
      <c r="I138" t="n">
        <v>7</v>
      </c>
      <c r="J138" s="15" t="n">
        <v>32551</v>
      </c>
      <c r="K138" s="15" t="n">
        <v>1174</v>
      </c>
      <c r="L138" s="15" t="n">
        <v>61.047</v>
      </c>
      <c r="M138" t="n">
        <v>469</v>
      </c>
      <c r="N138" t="n">
        <v>7.68</v>
      </c>
      <c r="O138" t="n">
        <v>7</v>
      </c>
      <c r="P138" s="24" t="n">
        <v>57.2618807556729</v>
      </c>
      <c r="Q138" s="15" t="e">
        <f t="shared" si="6"/>
        <v>#DIV/0!</v>
      </c>
      <c r="R138" s="32" t="e">
        <f t="shared" si="7"/>
        <v>#DIV/0!</v>
      </c>
      <c r="S138" s="4" t="e">
        <f t="shared" si="8"/>
        <v>#DIV/0!</v>
      </c>
    </row>
    <row r="139">
      <c r="A139" t="s">
        <v>259</v>
      </c>
      <c r="B139" t="s">
        <v>410</v>
      </c>
      <c r="C139" s="18" t="n">
        <v>40.35</v>
      </c>
      <c r="D139" t="n">
        <v>130</v>
      </c>
      <c r="E139" t="n">
        <v>5</v>
      </c>
      <c r="F139" s="15" t="n">
        <v>31605.95</v>
      </c>
      <c r="G139" t="n">
        <v>7</v>
      </c>
      <c r="H139" t="n">
        <v>16.15</v>
      </c>
      <c r="I139" t="n">
        <v>8</v>
      </c>
      <c r="J139" s="15" t="n">
        <v>33953</v>
      </c>
      <c r="K139" s="15" t="n">
        <v>1370</v>
      </c>
      <c r="L139" s="15" t="n">
        <v>71.235</v>
      </c>
      <c r="M139" t="n">
        <v>608</v>
      </c>
      <c r="N139" t="n">
        <v>6.64</v>
      </c>
      <c r="O139" t="n">
        <v>4</v>
      </c>
      <c r="P139" s="24" t="n">
        <v>66.8181905028971</v>
      </c>
      <c r="Q139" s="15" t="e">
        <f t="shared" si="6"/>
        <v>#DIV/0!</v>
      </c>
      <c r="R139" s="32" t="e">
        <f t="shared" si="7"/>
        <v>#DIV/0!</v>
      </c>
      <c r="S139" s="4" t="e">
        <f t="shared" si="8"/>
        <v>#DIV/0!</v>
      </c>
    </row>
    <row r="140">
      <c r="A140" t="s">
        <v>260</v>
      </c>
      <c r="B140" t="s">
        <v>411</v>
      </c>
      <c r="C140" s="18" t="n">
        <v>39.07</v>
      </c>
      <c r="D140" t="n">
        <v>50</v>
      </c>
      <c r="E140" t="n">
        <v>4</v>
      </c>
      <c r="F140" s="15" t="n">
        <v>38073.81</v>
      </c>
      <c r="G140" t="n">
        <v>10</v>
      </c>
      <c r="H140" t="n">
        <v>13.47</v>
      </c>
      <c r="I140" t="n">
        <v>4</v>
      </c>
      <c r="J140" s="15" t="n">
        <v>35713</v>
      </c>
      <c r="K140" s="15" t="n">
        <v>1395</v>
      </c>
      <c r="L140" s="15" t="n">
        <v>72.553</v>
      </c>
      <c r="M140" t="n">
        <v>732</v>
      </c>
      <c r="N140" t="n">
        <v>5.34</v>
      </c>
      <c r="O140" t="n">
        <v>1</v>
      </c>
      <c r="P140" s="24" t="n">
        <v>68.054470071688</v>
      </c>
      <c r="Q140" s="15" t="e">
        <f t="shared" si="6"/>
        <v>#DIV/0!</v>
      </c>
      <c r="R140" s="32" t="e">
        <f t="shared" si="7"/>
        <v>#DIV/0!</v>
      </c>
      <c r="S140" s="4" t="e">
        <f t="shared" si="8"/>
        <v>#DIV/0!</v>
      </c>
    </row>
    <row r="141">
      <c r="A141" t="s">
        <v>261</v>
      </c>
      <c r="B141" t="s">
        <v>412</v>
      </c>
      <c r="C141" s="18"/>
      <c r="D141" t="n">
        <v>0</v>
      </c>
      <c r="E141"/>
      <c r="F141" s="15" t="n">
        <v>29995.49</v>
      </c>
      <c r="G141" t="n">
        <v>6</v>
      </c>
      <c r="H141" t="n">
        <v>11.25</v>
      </c>
      <c r="I141" t="n">
        <v>2</v>
      </c>
      <c r="J141" s="15" t="n">
        <v>18634</v>
      </c>
      <c r="K141" s="15"/>
      <c r="L141" s="15"/>
      <c r="M141" t="n">
        <v>577</v>
      </c>
      <c r="N141"/>
      <c r="O141"/>
      <c r="P141" s="24"/>
      <c r="Q141" s="15" t="e">
        <f t="shared" si="6"/>
        <v>#DIV/0!</v>
      </c>
      <c r="R141" s="32" t="e">
        <f t="shared" si="7"/>
        <v>#DIV/0!</v>
      </c>
      <c r="S141" s="4" t="e">
        <f t="shared" si="8"/>
        <v>#DIV/0!</v>
      </c>
    </row>
    <row r="142">
      <c r="A142" t="s">
        <v>262</v>
      </c>
      <c r="B142" t="s">
        <v>413</v>
      </c>
      <c r="C142" s="18" t="n">
        <v>43.33</v>
      </c>
      <c r="D142" t="n">
        <v>269</v>
      </c>
      <c r="E142" t="n">
        <v>7</v>
      </c>
      <c r="F142" s="15" t="n">
        <v>30677.69</v>
      </c>
      <c r="G142" t="n">
        <v>6</v>
      </c>
      <c r="H142" t="n">
        <v>13.29</v>
      </c>
      <c r="I142" t="n">
        <v>4</v>
      </c>
      <c r="J142" s="15" t="n">
        <v>61149</v>
      </c>
      <c r="K142" s="15" t="n">
        <v>2650</v>
      </c>
      <c r="L142" s="15" t="n">
        <v>137.794</v>
      </c>
      <c r="M142" t="n">
        <v>590</v>
      </c>
      <c r="N142" t="n">
        <v>7.35</v>
      </c>
      <c r="O142" t="n">
        <v>6</v>
      </c>
      <c r="P142" s="24" t="n">
        <v>129.250308726837</v>
      </c>
      <c r="Q142" s="15" t="e">
        <f t="shared" si="6"/>
        <v>#DIV/0!</v>
      </c>
      <c r="R142" s="32" t="e">
        <f t="shared" si="7"/>
        <v>#DIV/0!</v>
      </c>
      <c r="S142" s="4" t="e">
        <f t="shared" si="8"/>
        <v>#DIV/0!</v>
      </c>
    </row>
    <row r="143">
      <c r="A143" t="s">
        <v>263</v>
      </c>
      <c r="B143" t="s">
        <v>414</v>
      </c>
      <c r="C143" s="18" t="n">
        <v>32.05</v>
      </c>
      <c r="D143" t="n">
        <v>13</v>
      </c>
      <c r="E143" t="n">
        <v>1</v>
      </c>
      <c r="F143" s="15" t="n">
        <v>36169.42</v>
      </c>
      <c r="G143" t="n">
        <v>10</v>
      </c>
      <c r="H143" t="n">
        <v>10.35</v>
      </c>
      <c r="I143" t="n">
        <v>2</v>
      </c>
      <c r="J143" s="15" t="n">
        <v>12712</v>
      </c>
      <c r="K143" s="15" t="n">
        <v>407</v>
      </c>
      <c r="L143" s="15" t="n">
        <v>21.182</v>
      </c>
      <c r="M143" t="n">
        <v>696</v>
      </c>
      <c r="N143" t="n">
        <v>4.61</v>
      </c>
      <c r="O143" t="n">
        <v>1</v>
      </c>
      <c r="P143" s="24" t="n">
        <v>19.8686447846195</v>
      </c>
      <c r="Q143" s="15" t="e">
        <f t="shared" si="6"/>
        <v>#DIV/0!</v>
      </c>
      <c r="R143" s="32" t="e">
        <f t="shared" si="7"/>
        <v>#DIV/0!</v>
      </c>
      <c r="S143" s="4" t="e">
        <f t="shared" si="8"/>
        <v>#DIV/0!</v>
      </c>
    </row>
    <row r="144">
      <c r="A144" t="s">
        <v>264</v>
      </c>
      <c r="B144" t="s">
        <v>415</v>
      </c>
      <c r="C144" s="18" t="n">
        <v>37.65</v>
      </c>
      <c r="D144" t="n">
        <v>273</v>
      </c>
      <c r="E144" t="n">
        <v>3</v>
      </c>
      <c r="F144" s="15" t="n">
        <v>32768.83</v>
      </c>
      <c r="G144" t="n">
        <v>8</v>
      </c>
      <c r="H144" t="n">
        <v>10.04</v>
      </c>
      <c r="I144" t="n">
        <v>1</v>
      </c>
      <c r="J144" s="15" t="n">
        <v>69067</v>
      </c>
      <c r="K144" s="15" t="n">
        <v>2601</v>
      </c>
      <c r="L144" s="15" t="n">
        <v>135.233</v>
      </c>
      <c r="M144" t="n">
        <v>630</v>
      </c>
      <c r="N144" t="n">
        <v>5.98</v>
      </c>
      <c r="O144" t="n">
        <v>2</v>
      </c>
      <c r="P144" s="24" t="n">
        <v>126.8480993371</v>
      </c>
      <c r="Q144" s="15" t="e">
        <f t="shared" si="6"/>
        <v>#DIV/0!</v>
      </c>
      <c r="R144" s="32" t="e">
        <f t="shared" si="7"/>
        <v>#DIV/0!</v>
      </c>
      <c r="S144" s="4" t="e">
        <f t="shared" si="8"/>
        <v>#DIV/0!</v>
      </c>
    </row>
    <row r="145">
      <c r="A145" t="s">
        <v>265</v>
      </c>
      <c r="B145" t="s">
        <v>416</v>
      </c>
      <c r="C145" s="18" t="n">
        <v>39.39</v>
      </c>
      <c r="D145" t="n">
        <v>32</v>
      </c>
      <c r="E145" t="n">
        <v>4</v>
      </c>
      <c r="F145" s="15" t="n">
        <v>35312.89</v>
      </c>
      <c r="G145" t="n">
        <v>9</v>
      </c>
      <c r="H145" t="n">
        <v>10.47</v>
      </c>
      <c r="I145" t="n">
        <v>2</v>
      </c>
      <c r="J145" s="15" t="n">
        <v>22254</v>
      </c>
      <c r="K145" s="15" t="n">
        <v>877</v>
      </c>
      <c r="L145" s="15" t="n">
        <v>45.584</v>
      </c>
      <c r="M145" t="n">
        <v>679</v>
      </c>
      <c r="N145" t="n">
        <v>5.8</v>
      </c>
      <c r="O145" t="n">
        <v>2</v>
      </c>
      <c r="P145" s="24" t="n">
        <v>42.7576387433714</v>
      </c>
      <c r="Q145" s="15" t="e">
        <f t="shared" si="6"/>
        <v>#DIV/0!</v>
      </c>
      <c r="R145" s="32" t="e">
        <f t="shared" si="7"/>
        <v>#DIV/0!</v>
      </c>
      <c r="S145" s="4" t="e">
        <f t="shared" si="8"/>
        <v>#DIV/0!</v>
      </c>
    </row>
    <row r="146">
      <c r="A146" t="s">
        <v>266</v>
      </c>
      <c r="B146" t="s">
        <v>417</v>
      </c>
      <c r="C146" s="18" t="n">
        <v>51.56</v>
      </c>
      <c r="D146" t="n">
        <v>102</v>
      </c>
      <c r="E146" t="n">
        <v>10</v>
      </c>
      <c r="F146" s="15" t="n">
        <v>26726.73</v>
      </c>
      <c r="G146" t="n">
        <v>3</v>
      </c>
      <c r="H146" t="n">
        <v>17.01</v>
      </c>
      <c r="I146" t="n">
        <v>9</v>
      </c>
      <c r="J146" s="15" t="n">
        <v>44173</v>
      </c>
      <c r="K146" s="15" t="n">
        <v>2278</v>
      </c>
      <c r="L146" s="15" t="n">
        <v>118.443</v>
      </c>
      <c r="M146" t="n">
        <v>514</v>
      </c>
      <c r="N146" t="n">
        <v>10.03</v>
      </c>
      <c r="O146" t="n">
        <v>9</v>
      </c>
      <c r="P146" s="24" t="n">
        <v>111.099135786266</v>
      </c>
      <c r="Q146" s="15" t="e">
        <f t="shared" si="6"/>
        <v>#DIV/0!</v>
      </c>
      <c r="R146" s="32" t="e">
        <f t="shared" si="7"/>
        <v>#DIV/0!</v>
      </c>
      <c r="S146" s="4" t="e">
        <f t="shared" si="8"/>
        <v>#DIV/0!</v>
      </c>
    </row>
    <row r="147">
      <c r="A147" t="s">
        <v>267</v>
      </c>
      <c r="B147" t="s">
        <v>418</v>
      </c>
      <c r="C147" s="18" t="n">
        <v>43.66</v>
      </c>
      <c r="D147" t="n">
        <v>126</v>
      </c>
      <c r="E147" t="n">
        <v>7</v>
      </c>
      <c r="F147" s="15" t="n">
        <v>31713.53</v>
      </c>
      <c r="G147" t="n">
        <v>7</v>
      </c>
      <c r="H147" t="n">
        <v>14.6</v>
      </c>
      <c r="I147" t="n">
        <v>6</v>
      </c>
      <c r="J147" s="15" t="n">
        <v>57527</v>
      </c>
      <c r="K147" s="15" t="n">
        <v>2512</v>
      </c>
      <c r="L147" s="15" t="n">
        <v>130.619</v>
      </c>
      <c r="M147" t="n">
        <v>610</v>
      </c>
      <c r="N147" t="n">
        <v>7.16</v>
      </c>
      <c r="O147" t="n">
        <v>5</v>
      </c>
      <c r="P147" s="24" t="n">
        <v>122.520182849694</v>
      </c>
      <c r="Q147" s="15" t="e">
        <f t="shared" si="6"/>
        <v>#DIV/0!</v>
      </c>
      <c r="R147" s="32" t="e">
        <f t="shared" si="7"/>
        <v>#DIV/0!</v>
      </c>
      <c r="S147" s="4" t="e">
        <f t="shared" si="8"/>
        <v>#DIV/0!</v>
      </c>
    </row>
    <row r="148">
      <c r="A148" t="s">
        <v>268</v>
      </c>
      <c r="B148" t="s">
        <v>419</v>
      </c>
      <c r="C148" s="18" t="n">
        <v>33.33</v>
      </c>
      <c r="D148" t="n">
        <v>4</v>
      </c>
      <c r="E148" t="n">
        <v>1</v>
      </c>
      <c r="F148" s="15" t="n">
        <v>35411.63</v>
      </c>
      <c r="G148" t="n">
        <v>10</v>
      </c>
      <c r="H148" t="n">
        <v>9.81</v>
      </c>
      <c r="I148" t="n">
        <v>1</v>
      </c>
      <c r="J148" s="15" t="n">
        <v>11445</v>
      </c>
      <c r="K148" s="15" t="n">
        <v>381</v>
      </c>
      <c r="L148" s="15" t="n">
        <v>19.835</v>
      </c>
      <c r="M148" t="n">
        <v>681</v>
      </c>
      <c r="N148" t="n">
        <v>4.89</v>
      </c>
      <c r="O148" t="n">
        <v>1</v>
      </c>
      <c r="P148" s="24" t="n">
        <v>18.6051633133286</v>
      </c>
      <c r="Q148" s="15" t="e">
        <f t="shared" si="6"/>
        <v>#DIV/0!</v>
      </c>
      <c r="R148" s="32" t="e">
        <f t="shared" si="7"/>
        <v>#DIV/0!</v>
      </c>
      <c r="S148" s="4" t="e">
        <f t="shared" si="8"/>
        <v>#DIV/0!</v>
      </c>
    </row>
    <row r="149">
      <c r="A149" t="s">
        <v>269</v>
      </c>
      <c r="B149" t="s">
        <v>420</v>
      </c>
      <c r="C149" s="18" t="n">
        <v>45.53</v>
      </c>
      <c r="D149" t="n">
        <v>127</v>
      </c>
      <c r="E149" t="n">
        <v>7</v>
      </c>
      <c r="F149" s="15" t="n">
        <v>27748.05</v>
      </c>
      <c r="G149" t="n">
        <v>4</v>
      </c>
      <c r="H149" t="n">
        <v>10.74</v>
      </c>
      <c r="I149" t="n">
        <v>2</v>
      </c>
      <c r="J149" s="15" t="n">
        <v>27545</v>
      </c>
      <c r="K149" s="15" t="n">
        <v>1254</v>
      </c>
      <c r="L149" s="15" t="n">
        <v>65.219</v>
      </c>
      <c r="M149" t="n">
        <v>534</v>
      </c>
      <c r="N149" t="n">
        <v>8.53</v>
      </c>
      <c r="O149" t="n">
        <v>8</v>
      </c>
      <c r="P149" s="24" t="n">
        <v>61.1752027291142</v>
      </c>
      <c r="Q149" s="15" t="e">
        <f t="shared" si="6"/>
        <v>#DIV/0!</v>
      </c>
      <c r="R149" s="32" t="e">
        <f t="shared" si="7"/>
        <v>#DIV/0!</v>
      </c>
      <c r="S149" s="4" t="e">
        <f t="shared" si="8"/>
        <v>#DIV/0!</v>
      </c>
    </row>
    <row r="150">
      <c r="A150" t="s">
        <v>270</v>
      </c>
      <c r="B150" t="s">
        <v>421</v>
      </c>
      <c r="C150" s="18" t="n">
        <v>82.21</v>
      </c>
      <c r="D150" t="n">
        <v>2</v>
      </c>
      <c r="E150" t="n">
        <v>10</v>
      </c>
      <c r="F150" s="15" t="n">
        <v>38184.08</v>
      </c>
      <c r="G150" t="n">
        <v>10</v>
      </c>
      <c r="H150" t="n">
        <v>8.41</v>
      </c>
      <c r="I150" t="n">
        <v>1</v>
      </c>
      <c r="J150" s="15" t="n">
        <v>10998</v>
      </c>
      <c r="K150" s="15" t="n">
        <v>904</v>
      </c>
      <c r="L150" s="15" t="n">
        <v>47.014</v>
      </c>
      <c r="M150" t="n">
        <v>734</v>
      </c>
      <c r="N150" t="n">
        <v>11.2</v>
      </c>
      <c r="O150" t="n">
        <v>10</v>
      </c>
      <c r="P150" s="24" t="n">
        <v>44.0989739356104</v>
      </c>
      <c r="Q150" s="15" t="e">
        <f t="shared" si="6"/>
        <v>#DIV/0!</v>
      </c>
      <c r="R150" s="32" t="e">
        <f t="shared" si="7"/>
        <v>#DIV/0!</v>
      </c>
      <c r="S150" s="4" t="e">
        <f t="shared" si="8"/>
        <v>#DIV/0!</v>
      </c>
    </row>
    <row r="151">
      <c r="A151" t="s">
        <v>271</v>
      </c>
      <c r="B151" t="s">
        <v>422</v>
      </c>
      <c r="C151" s="18" t="n">
        <v>47.27</v>
      </c>
      <c r="D151" t="n">
        <v>108</v>
      </c>
      <c r="E151" t="n">
        <v>8</v>
      </c>
      <c r="F151" s="15" t="n">
        <v>24154.74</v>
      </c>
      <c r="G151" t="n">
        <v>1</v>
      </c>
      <c r="H151" t="n">
        <v>15.1</v>
      </c>
      <c r="I151" t="n">
        <v>7</v>
      </c>
      <c r="J151" s="15" t="n">
        <v>30362</v>
      </c>
      <c r="K151" s="15" t="n">
        <v>1435</v>
      </c>
      <c r="L151" s="15" t="n">
        <v>74.635</v>
      </c>
      <c r="M151" t="n">
        <v>465</v>
      </c>
      <c r="N151" t="n">
        <v>10.18</v>
      </c>
      <c r="O151" t="n">
        <v>9</v>
      </c>
      <c r="P151" s="24" t="n">
        <v>70.0073790718569</v>
      </c>
      <c r="Q151" s="15" t="e">
        <f t="shared" si="6"/>
        <v>#DIV/0!</v>
      </c>
      <c r="R151" s="32" t="e">
        <f t="shared" si="7"/>
        <v>#DIV/0!</v>
      </c>
      <c r="S151" s="4" t="e">
        <f t="shared" si="8"/>
        <v>#DIV/0!</v>
      </c>
    </row>
    <row r="152">
      <c r="A152" t="s">
        <v>272</v>
      </c>
      <c r="B152" t="s">
        <v>423</v>
      </c>
      <c r="C152" s="18" t="n">
        <v>37.88</v>
      </c>
      <c r="D152" t="n">
        <v>381</v>
      </c>
      <c r="E152" t="n">
        <v>3</v>
      </c>
      <c r="F152" s="15" t="n">
        <v>30059.6</v>
      </c>
      <c r="G152" t="n">
        <v>6</v>
      </c>
      <c r="H152" t="n">
        <v>10.81</v>
      </c>
      <c r="I152" t="n">
        <v>2</v>
      </c>
      <c r="J152" s="15" t="n">
        <v>51570</v>
      </c>
      <c r="K152" s="15" t="n">
        <v>1953</v>
      </c>
      <c r="L152" s="15" t="n">
        <v>101.58</v>
      </c>
      <c r="M152" t="n">
        <v>578</v>
      </c>
      <c r="N152" t="n">
        <v>6.55</v>
      </c>
      <c r="O152" t="n">
        <v>4</v>
      </c>
      <c r="P152" s="24" t="n">
        <v>95.2816984808632</v>
      </c>
      <c r="Q152" s="15" t="e">
        <f t="shared" si="6"/>
        <v>#DIV/0!</v>
      </c>
      <c r="R152" s="32" t="e">
        <f t="shared" si="7"/>
        <v>#DIV/0!</v>
      </c>
      <c r="S152" s="4" t="e">
        <f t="shared" si="8"/>
        <v>#DIV/0!</v>
      </c>
    </row>
    <row r="153">
      <c r="A153" s="21" t="s">
        <v>273</v>
      </c>
      <c r="B153" s="21" t="s">
        <v>424</v>
      </c>
      <c r="C153" s="22" t="n">
        <v>42.73</v>
      </c>
      <c r="D153" s="21" t="n">
        <v>18</v>
      </c>
      <c r="E153" s="21" t="n">
        <v>6</v>
      </c>
      <c r="F153" s="27" t="n">
        <v>31435.41</v>
      </c>
      <c r="G153" s="21" t="n">
        <v>7</v>
      </c>
      <c r="H153" s="21" t="n">
        <v>11.94</v>
      </c>
      <c r="I153" s="21" t="n">
        <v>3</v>
      </c>
      <c r="J153" s="27" t="n">
        <v>20783</v>
      </c>
      <c r="K153" s="27" t="n">
        <v>888</v>
      </c>
      <c r="L153" s="27" t="n">
        <v>46.175</v>
      </c>
      <c r="M153" s="21" t="n">
        <v>605</v>
      </c>
      <c r="N153" s="21" t="n">
        <v>7.07</v>
      </c>
      <c r="O153" s="21" t="n">
        <v>5</v>
      </c>
      <c r="P153" s="25" t="n">
        <v>43.3119947563877</v>
      </c>
      <c r="Q153" s="27" t="e">
        <f t="shared" si="6"/>
        <v>#DIV/0!</v>
      </c>
      <c r="R153" s="23" t="e">
        <f t="shared" si="7"/>
        <v>#DIV/0!</v>
      </c>
      <c r="S153" s="21" t="e">
        <f t="shared" si="8"/>
        <v>#DIV/0!</v>
      </c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32"/>
      <c r="P241" s="15"/>
    </row>
    <row r="242">
      <c r="F242" s="32"/>
      <c r="P242" s="15"/>
    </row>
    <row r="243">
      <c r="F243" s="32"/>
      <c r="P243" s="15"/>
    </row>
    <row r="244">
      <c r="F244" s="32"/>
      <c r="P244" s="15"/>
    </row>
    <row r="245">
      <c r="F245" s="32"/>
      <c r="P245" s="15"/>
    </row>
    <row r="246">
      <c r="F246" s="32"/>
      <c r="P246" s="15"/>
    </row>
    <row r="247">
      <c r="F247" s="32"/>
      <c r="P247" s="15"/>
    </row>
    <row r="248">
      <c r="F248" s="32"/>
      <c r="P248" s="15"/>
    </row>
    <row r="249">
      <c r="F249" s="32"/>
      <c r="P249" s="15"/>
    </row>
    <row r="250">
      <c r="F250" s="32"/>
      <c r="P250" s="15"/>
    </row>
    <row r="251">
      <c r="F251" s="32"/>
      <c r="P251" s="15"/>
    </row>
    <row r="252">
      <c r="F252" s="32"/>
      <c r="P252" s="15"/>
    </row>
    <row r="253">
      <c r="F253" s="32"/>
      <c r="P253" s="15"/>
    </row>
    <row r="254">
      <c r="F254" s="32"/>
      <c r="P254" s="15"/>
    </row>
    <row r="255">
      <c r="F255" s="32"/>
      <c r="P255" s="15"/>
    </row>
    <row r="256">
      <c r="F256" s="32"/>
      <c r="P256" s="15"/>
    </row>
    <row r="257">
      <c r="F257" s="32"/>
      <c r="P257" s="15"/>
    </row>
    <row r="258">
      <c r="F258" s="32"/>
      <c r="P258" s="15"/>
    </row>
    <row r="259">
      <c r="F259" s="32"/>
      <c r="P259" s="15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0" t="s">
        <v>70</v>
      </c>
      <c r="D1" s="30"/>
      <c r="E1" s="29" t="s">
        <v>67</v>
      </c>
      <c r="F1" s="31" t="s">
        <v>55</v>
      </c>
      <c r="G1" s="31"/>
      <c r="H1" s="31"/>
      <c r="I1" s="31"/>
      <c r="J1" s="28"/>
      <c r="K1" s="28"/>
      <c r="L1" s="28"/>
      <c r="M1" s="28"/>
      <c r="N1" s="28"/>
      <c r="O1" s="28"/>
    </row>
    <row r="2" ht="54.95" customHeight="1">
      <c r="A2" s="26"/>
      <c r="B2" s="26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  <c r="M2" s="19" t="s">
        <v>107</v>
      </c>
      <c r="N2" s="19" t="s">
        <v>114</v>
      </c>
      <c r="O2" s="19" t="s">
        <v>120</v>
      </c>
    </row>
    <row r="3">
      <c r="B3" t="s">
        <v>425</v>
      </c>
      <c r="C3" s="18" t="n">
        <v>41.46</v>
      </c>
      <c r="D3" t="n">
        <v>1738</v>
      </c>
      <c r="E3" s="15" t="n">
        <v>30018.94</v>
      </c>
      <c r="F3" t="n">
        <v>14.79</v>
      </c>
      <c r="G3" s="15" t="n">
        <v>566850</v>
      </c>
      <c r="H3" s="15" t="n">
        <v>23499</v>
      </c>
      <c r="I3" s="15" t="n">
        <v>1221.953</v>
      </c>
      <c r="J3" s="15" t="n">
        <v>577</v>
      </c>
      <c r="K3" t="n">
        <v>7.18</v>
      </c>
      <c r="L3" s="15" t="n">
        <v>1146.18780570768</v>
      </c>
      <c r="M3" s="15" t="e">
        <f>G3/(F3/100)</f>
        <v>#DIV/0!</v>
      </c>
      <c r="N3" s="32" t="e">
        <f>(L3*1000000)/M3</f>
        <v>#DIV/0!</v>
      </c>
      <c r="O3" s="32" t="e">
        <f>(L3*1000000)/G3</f>
        <v>#DIV/0!</v>
      </c>
    </row>
    <row r="4">
      <c r="B4" t="s">
        <v>426</v>
      </c>
      <c r="C4" s="18" t="n">
        <v>41.61</v>
      </c>
      <c r="D4" t="n">
        <v>1868</v>
      </c>
      <c r="E4" s="15" t="n">
        <v>31781.85</v>
      </c>
      <c r="F4" t="n">
        <v>13.7</v>
      </c>
      <c r="G4" s="15" t="n">
        <v>669833</v>
      </c>
      <c r="H4" s="15" t="n">
        <v>27871</v>
      </c>
      <c r="I4" s="15" t="n">
        <v>1449.288</v>
      </c>
      <c r="J4" s="15" t="n">
        <v>611</v>
      </c>
      <c r="K4" t="n">
        <v>6.81</v>
      </c>
      <c r="L4" s="15" t="n">
        <v>1359.42727139135</v>
      </c>
      <c r="M4" s="15" t="e">
        <f t="shared" ref="M4:M11" si="0">G4/(F4/100)</f>
        <v>#DIV/0!</v>
      </c>
      <c r="N4" s="32" t="e">
        <f t="shared" ref="N4:N13" si="1">(L4*1000000)/M4</f>
        <v>#DIV/0!</v>
      </c>
      <c r="O4" s="32" t="e">
        <f t="shared" ref="O4:O13" si="2">(L4*1000000)/G4</f>
        <v>#DIV/0!</v>
      </c>
    </row>
    <row r="5">
      <c r="B5" t="s">
        <v>427</v>
      </c>
      <c r="C5" s="18" t="n">
        <v>41.72</v>
      </c>
      <c r="D5" t="n">
        <v>3028</v>
      </c>
      <c r="E5" s="15" t="n">
        <v>33459.58</v>
      </c>
      <c r="F5" t="n">
        <v>12.95</v>
      </c>
      <c r="G5" s="15" t="n">
        <v>896639</v>
      </c>
      <c r="H5" s="15" t="n">
        <v>37408</v>
      </c>
      <c r="I5" s="15" t="n">
        <v>1945.201</v>
      </c>
      <c r="J5" s="15" t="n">
        <v>643</v>
      </c>
      <c r="K5" t="n">
        <v>6.48</v>
      </c>
      <c r="L5" s="15" t="n">
        <v>1824.59199809681</v>
      </c>
      <c r="M5" s="15" t="e">
        <f t="shared" si="0"/>
        <v>#DIV/0!</v>
      </c>
      <c r="N5" s="32" t="e">
        <f t="shared" si="1"/>
        <v>#DIV/0!</v>
      </c>
      <c r="O5" s="32" t="e">
        <f t="shared" si="2"/>
        <v>#DIV/0!</v>
      </c>
    </row>
    <row r="6">
      <c r="B6" t="s">
        <v>428</v>
      </c>
      <c r="C6" s="18" t="n">
        <v>48.74</v>
      </c>
      <c r="D6" t="n">
        <v>913</v>
      </c>
      <c r="E6" s="15" t="n">
        <v>26318.68</v>
      </c>
      <c r="F6" t="n">
        <v>15.27</v>
      </c>
      <c r="G6" s="15" t="n">
        <v>326442</v>
      </c>
      <c r="H6" s="15" t="n">
        <v>15911</v>
      </c>
      <c r="I6" s="15" t="n">
        <v>827.395</v>
      </c>
      <c r="J6" s="15" t="n">
        <v>506</v>
      </c>
      <c r="K6" t="n">
        <v>9.63</v>
      </c>
      <c r="L6" s="15" t="n">
        <v>776.093728239553</v>
      </c>
      <c r="M6" s="15" t="e">
        <f t="shared" si="0"/>
        <v>#DIV/0!</v>
      </c>
      <c r="N6" s="32" t="e">
        <f t="shared" si="1"/>
        <v>#DIV/0!</v>
      </c>
      <c r="O6" s="32" t="e">
        <f t="shared" si="2"/>
        <v>#DIV/0!</v>
      </c>
    </row>
    <row r="7">
      <c r="B7" t="s">
        <v>429</v>
      </c>
      <c r="C7" s="18" t="n">
        <v>41.33</v>
      </c>
      <c r="D7" t="n">
        <v>3234</v>
      </c>
      <c r="E7" s="15" t="n">
        <v>26772.61</v>
      </c>
      <c r="F7" t="n">
        <v>14.5</v>
      </c>
      <c r="G7" s="15" t="n">
        <v>837814</v>
      </c>
      <c r="H7" s="15" t="n">
        <v>34628</v>
      </c>
      <c r="I7" s="15" t="n">
        <v>1800.674</v>
      </c>
      <c r="J7" s="15" t="n">
        <v>515</v>
      </c>
      <c r="K7" t="n">
        <v>8.03</v>
      </c>
      <c r="L7" s="15" t="n">
        <v>1689.02615800679</v>
      </c>
      <c r="M7" s="15" t="e">
        <f t="shared" si="0"/>
        <v>#DIV/0!</v>
      </c>
      <c r="N7" s="32" t="e">
        <f t="shared" si="1"/>
        <v>#DIV/0!</v>
      </c>
      <c r="O7" s="32" t="e">
        <f t="shared" si="2"/>
        <v>#DIV/0!</v>
      </c>
    </row>
    <row r="8">
      <c r="B8" t="s">
        <v>430</v>
      </c>
      <c r="C8" s="18" t="n">
        <v>39.93</v>
      </c>
      <c r="D8" t="n">
        <v>2148</v>
      </c>
      <c r="E8" s="15" t="n">
        <v>33297.35</v>
      </c>
      <c r="F8" t="n">
        <v>12.12</v>
      </c>
      <c r="G8" s="15" t="n">
        <v>873863</v>
      </c>
      <c r="H8" s="15" t="n">
        <v>34891</v>
      </c>
      <c r="I8" s="15" t="n">
        <v>1814.324</v>
      </c>
      <c r="J8" s="15" t="n">
        <v>640</v>
      </c>
      <c r="K8" t="n">
        <v>6.24</v>
      </c>
      <c r="L8" s="15" t="n">
        <v>1701.82981211453</v>
      </c>
      <c r="M8" s="15" t="e">
        <f t="shared" si="0"/>
        <v>#DIV/0!</v>
      </c>
      <c r="N8" s="32" t="e">
        <f t="shared" si="1"/>
        <v>#DIV/0!</v>
      </c>
      <c r="O8" s="32" t="e">
        <f t="shared" si="2"/>
        <v>#DIV/0!</v>
      </c>
    </row>
    <row r="9">
      <c r="B9" t="s">
        <v>431</v>
      </c>
      <c r="C9" s="18" t="n">
        <v>35.46</v>
      </c>
      <c r="D9" t="n">
        <v>1668</v>
      </c>
      <c r="E9" s="15" t="n">
        <v>29371.71</v>
      </c>
      <c r="F9" t="n">
        <v>13.99</v>
      </c>
      <c r="G9" s="15" t="n">
        <v>631799</v>
      </c>
      <c r="H9" s="15" t="n">
        <v>22406</v>
      </c>
      <c r="I9" s="15" t="n">
        <v>1165.087</v>
      </c>
      <c r="J9" s="15" t="n">
        <v>565</v>
      </c>
      <c r="K9" t="n">
        <v>6.28</v>
      </c>
      <c r="L9" s="15" t="n">
        <v>1092.84768889519</v>
      </c>
      <c r="M9" s="15" t="e">
        <f t="shared" si="0"/>
        <v>#DIV/0!</v>
      </c>
      <c r="N9" s="32" t="e">
        <f t="shared" si="1"/>
        <v>#DIV/0!</v>
      </c>
      <c r="O9" s="32" t="e">
        <f t="shared" si="2"/>
        <v>#DIV/0!</v>
      </c>
    </row>
    <row r="10">
      <c r="B10" t="s">
        <v>432</v>
      </c>
      <c r="C10" s="18" t="n">
        <v>43.13</v>
      </c>
      <c r="D10" t="n">
        <v>2039</v>
      </c>
      <c r="E10" s="15" t="n">
        <v>27273.66</v>
      </c>
      <c r="F10" t="n">
        <v>14.03</v>
      </c>
      <c r="G10" s="15" t="n">
        <v>650297</v>
      </c>
      <c r="H10" s="15" t="n">
        <v>28046</v>
      </c>
      <c r="I10" s="15" t="n">
        <v>1458.396</v>
      </c>
      <c r="J10" s="15" t="n">
        <v>524</v>
      </c>
      <c r="K10" t="n">
        <v>8.22</v>
      </c>
      <c r="L10" s="15" t="n">
        <v>1367.97054476961</v>
      </c>
      <c r="M10" s="15" t="e">
        <f t="shared" si="0"/>
        <v>#DIV/0!</v>
      </c>
      <c r="N10" s="32" t="e">
        <f t="shared" si="1"/>
        <v>#DIV/0!</v>
      </c>
      <c r="O10" s="32" t="e">
        <f t="shared" si="2"/>
        <v>#DIV/0!</v>
      </c>
    </row>
    <row r="11">
      <c r="B11" t="s">
        <v>433</v>
      </c>
      <c r="C11" s="18" t="n">
        <v>41.88</v>
      </c>
      <c r="D11" t="n">
        <v>2349</v>
      </c>
      <c r="E11" s="15" t="n">
        <v>27540.41</v>
      </c>
      <c r="F11" t="n">
        <v>15.64</v>
      </c>
      <c r="G11" s="15" t="n">
        <v>677670</v>
      </c>
      <c r="H11" s="15" t="n">
        <v>28382</v>
      </c>
      <c r="I11" s="15" t="n">
        <v>1475.84</v>
      </c>
      <c r="J11" s="15" t="n">
        <v>530</v>
      </c>
      <c r="K11" t="n">
        <v>7.91</v>
      </c>
      <c r="L11" s="15" t="n">
        <v>1384.33295812165</v>
      </c>
      <c r="M11" s="15" t="e">
        <f t="shared" si="0"/>
        <v>#DIV/0!</v>
      </c>
      <c r="N11" s="32" t="e">
        <f t="shared" si="1"/>
        <v>#DIV/0!</v>
      </c>
      <c r="O11" s="32" t="e">
        <f t="shared" si="2"/>
        <v>#DIV/0!</v>
      </c>
    </row>
    <row r="12">
      <c r="C12" s="18"/>
      <c r="E12" s="15"/>
      <c r="G12" s="15"/>
      <c r="H12" s="15"/>
      <c r="I12" s="15"/>
      <c r="J12" s="15"/>
      <c r="L12" s="15"/>
      <c r="M12" s="15"/>
      <c r="N12" s="32"/>
      <c r="O12" s="32"/>
    </row>
    <row r="13">
      <c r="A13" s="33"/>
      <c r="B13" s="33" t="s">
        <v>69</v>
      </c>
      <c r="C13" s="33"/>
      <c r="D13" s="33"/>
      <c r="E13" s="34"/>
      <c r="F13" s="33"/>
      <c r="G13" s="34" t="n">
        <f>SUM(G3:G11)</f>
        <v>0</v>
      </c>
      <c r="H13" s="33"/>
      <c r="I13" s="35" t="n">
        <f>SUM(I3:I11)</f>
        <v>0</v>
      </c>
      <c r="J13" s="33"/>
      <c r="K13" s="33"/>
      <c r="L13" s="34" t="n">
        <f>SUM(L3:L11)</f>
        <v>0</v>
      </c>
      <c r="M13" s="34" t="e">
        <f>SUM(M3:M11)</f>
        <v>#DIV/0!</v>
      </c>
      <c r="N13" s="35" t="e">
        <f t="shared" si="1"/>
        <v>#DIV/0!</v>
      </c>
      <c r="O13" s="35" t="e">
        <f t="shared" si="2"/>
        <v>#DIV/0!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0" t="s">
        <v>37</v>
      </c>
      <c r="D1" s="30"/>
      <c r="E1" s="30"/>
      <c r="F1" s="30"/>
      <c r="G1" s="30"/>
      <c r="H1" s="30"/>
    </row>
    <row r="2" ht="54.95" customHeight="1">
      <c r="A2" s="26" t="s">
        <v>11</v>
      </c>
      <c r="B2" s="26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123</v>
      </c>
      <c r="B3" t="s">
        <v>274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124</v>
      </c>
      <c r="B4" t="s">
        <v>275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125</v>
      </c>
      <c r="B5" t="s">
        <v>276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126</v>
      </c>
      <c r="B6" t="s">
        <v>277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127</v>
      </c>
      <c r="B7" t="s">
        <v>278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128</v>
      </c>
      <c r="B8" t="s">
        <v>279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129</v>
      </c>
      <c r="B9" t="s">
        <v>280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130</v>
      </c>
      <c r="B10" t="s">
        <v>281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131</v>
      </c>
      <c r="B11" t="s">
        <v>282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132</v>
      </c>
      <c r="B12" t="s">
        <v>283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133</v>
      </c>
      <c r="B13" t="s">
        <v>284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134</v>
      </c>
      <c r="B14" t="s">
        <v>285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135</v>
      </c>
      <c r="B15" t="s">
        <v>286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136</v>
      </c>
      <c r="B16" t="s">
        <v>287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137</v>
      </c>
      <c r="B17" t="s">
        <v>288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138</v>
      </c>
      <c r="B18" t="s">
        <v>289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139</v>
      </c>
      <c r="B19" t="s">
        <v>290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140</v>
      </c>
      <c r="B20" t="s">
        <v>291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141</v>
      </c>
      <c r="B21" t="s">
        <v>292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142</v>
      </c>
      <c r="B22" t="s">
        <v>293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143</v>
      </c>
      <c r="B23" t="s">
        <v>294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144</v>
      </c>
      <c r="B24" t="s">
        <v>295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145</v>
      </c>
      <c r="B25" t="s">
        <v>296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146</v>
      </c>
      <c r="B26" t="s">
        <v>297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147</v>
      </c>
      <c r="B27" t="s">
        <v>298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148</v>
      </c>
      <c r="B28" t="s">
        <v>299</v>
      </c>
      <c r="C28" s="7"/>
      <c r="D28" s="7"/>
      <c r="E28" s="7"/>
      <c r="F28" s="6"/>
      <c r="G28" s="6"/>
      <c r="H28" s="6"/>
    </row>
    <row r="29">
      <c r="A29" t="s">
        <v>149</v>
      </c>
      <c r="B29" t="s">
        <v>300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150</v>
      </c>
      <c r="B30" t="s">
        <v>301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151</v>
      </c>
      <c r="B31" t="s">
        <v>302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152</v>
      </c>
      <c r="B32" t="s">
        <v>303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153</v>
      </c>
      <c r="B33" t="s">
        <v>304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154</v>
      </c>
      <c r="B34" t="s">
        <v>305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155</v>
      </c>
      <c r="B35" t="s">
        <v>306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156</v>
      </c>
      <c r="B36" t="s">
        <v>307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157</v>
      </c>
      <c r="B37" t="s">
        <v>308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158</v>
      </c>
      <c r="B38" t="s">
        <v>309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159</v>
      </c>
      <c r="B39" t="s">
        <v>310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160</v>
      </c>
      <c r="B40" t="s">
        <v>311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161</v>
      </c>
      <c r="B41" t="s">
        <v>312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162</v>
      </c>
      <c r="B42" t="s">
        <v>313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163</v>
      </c>
      <c r="B43" t="s">
        <v>314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164</v>
      </c>
      <c r="B44" t="s">
        <v>315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165</v>
      </c>
      <c r="B45" t="s">
        <v>316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166</v>
      </c>
      <c r="B46" t="s">
        <v>317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167</v>
      </c>
      <c r="B47" t="s">
        <v>318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168</v>
      </c>
      <c r="B48" t="s">
        <v>319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169</v>
      </c>
      <c r="B49" t="s">
        <v>320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170</v>
      </c>
      <c r="B50" t="s">
        <v>321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171</v>
      </c>
      <c r="B51" t="s">
        <v>322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172</v>
      </c>
      <c r="B52" t="s">
        <v>323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173</v>
      </c>
      <c r="B53" t="s">
        <v>324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174</v>
      </c>
      <c r="B54" t="s">
        <v>325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175</v>
      </c>
      <c r="B55" t="s">
        <v>326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176</v>
      </c>
      <c r="B56" t="s">
        <v>327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177</v>
      </c>
      <c r="B57" t="s">
        <v>328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178</v>
      </c>
      <c r="B58" t="s">
        <v>329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179</v>
      </c>
      <c r="B59" t="s">
        <v>330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180</v>
      </c>
      <c r="B60" t="s">
        <v>331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181</v>
      </c>
      <c r="B61" t="s">
        <v>332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182</v>
      </c>
      <c r="B62" t="s">
        <v>333</v>
      </c>
      <c r="C62" s="7"/>
      <c r="D62" s="7"/>
      <c r="E62" s="7"/>
      <c r="F62" s="6"/>
      <c r="G62" s="6"/>
      <c r="H62" s="6"/>
    </row>
    <row r="63">
      <c r="A63" t="s">
        <v>183</v>
      </c>
      <c r="B63" t="s">
        <v>334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184</v>
      </c>
      <c r="B64" t="s">
        <v>335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185</v>
      </c>
      <c r="B65" t="s">
        <v>336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186</v>
      </c>
      <c r="B66" t="s">
        <v>337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187</v>
      </c>
      <c r="B67" t="s">
        <v>338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188</v>
      </c>
      <c r="B68" t="s">
        <v>339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189</v>
      </c>
      <c r="B69" t="s">
        <v>340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190</v>
      </c>
      <c r="B70" t="s">
        <v>341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191</v>
      </c>
      <c r="B71" t="s">
        <v>342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192</v>
      </c>
      <c r="B72" t="s">
        <v>343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193</v>
      </c>
      <c r="B73" t="s">
        <v>344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194</v>
      </c>
      <c r="B74" t="s">
        <v>345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195</v>
      </c>
      <c r="B75" t="s">
        <v>346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196</v>
      </c>
      <c r="B76" t="s">
        <v>347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197</v>
      </c>
      <c r="B77" t="s">
        <v>348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198</v>
      </c>
      <c r="B78" t="s">
        <v>349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199</v>
      </c>
      <c r="B79" t="s">
        <v>350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200</v>
      </c>
      <c r="B80" t="s">
        <v>351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201</v>
      </c>
      <c r="B81" t="s">
        <v>352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202</v>
      </c>
      <c r="B82" t="s">
        <v>353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203</v>
      </c>
      <c r="B83" t="s">
        <v>354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204</v>
      </c>
      <c r="B84" t="s">
        <v>355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205</v>
      </c>
      <c r="B85" t="s">
        <v>356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206</v>
      </c>
      <c r="B86" t="s">
        <v>357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207</v>
      </c>
      <c r="B87" t="s">
        <v>358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208</v>
      </c>
      <c r="B88" t="s">
        <v>359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209</v>
      </c>
      <c r="B89" t="s">
        <v>360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210</v>
      </c>
      <c r="B90" t="s">
        <v>361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211</v>
      </c>
      <c r="B91" t="s">
        <v>362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212</v>
      </c>
      <c r="B92" t="s">
        <v>363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213</v>
      </c>
      <c r="B93" t="s">
        <v>364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214</v>
      </c>
      <c r="B94" t="s">
        <v>365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215</v>
      </c>
      <c r="B95" t="s">
        <v>366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216</v>
      </c>
      <c r="B96" t="s">
        <v>367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217</v>
      </c>
      <c r="B97" t="s">
        <v>368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218</v>
      </c>
      <c r="B98" t="s">
        <v>369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219</v>
      </c>
      <c r="B99" t="s">
        <v>370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220</v>
      </c>
      <c r="B100" t="s">
        <v>371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221</v>
      </c>
      <c r="B101" t="s">
        <v>372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222</v>
      </c>
      <c r="B102" t="s">
        <v>373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223</v>
      </c>
      <c r="B103" t="s">
        <v>374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224</v>
      </c>
      <c r="B104" t="s">
        <v>375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225</v>
      </c>
      <c r="B105" t="s">
        <v>376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226</v>
      </c>
      <c r="B106" t="s">
        <v>377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227</v>
      </c>
      <c r="B107" t="s">
        <v>378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228</v>
      </c>
      <c r="B108" t="s">
        <v>379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229</v>
      </c>
      <c r="B109" t="s">
        <v>380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230</v>
      </c>
      <c r="B110" t="s">
        <v>381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231</v>
      </c>
      <c r="B111" t="s">
        <v>382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232</v>
      </c>
      <c r="B112" t="s">
        <v>383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233</v>
      </c>
      <c r="B113" t="s">
        <v>384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234</v>
      </c>
      <c r="B114" t="s">
        <v>385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235</v>
      </c>
      <c r="B115" t="s">
        <v>386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236</v>
      </c>
      <c r="B116" t="s">
        <v>387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237</v>
      </c>
      <c r="B117" t="s">
        <v>388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238</v>
      </c>
      <c r="B118" t="s">
        <v>389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239</v>
      </c>
      <c r="B119" t="s">
        <v>390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240</v>
      </c>
      <c r="B120" t="s">
        <v>391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241</v>
      </c>
      <c r="B121" t="s">
        <v>392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242</v>
      </c>
      <c r="B122" t="s">
        <v>393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243</v>
      </c>
      <c r="B123" t="s">
        <v>394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244</v>
      </c>
      <c r="B124" t="s">
        <v>395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245</v>
      </c>
      <c r="B125" t="s">
        <v>396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246</v>
      </c>
      <c r="B126" t="s">
        <v>397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247</v>
      </c>
      <c r="B127" t="s">
        <v>398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248</v>
      </c>
      <c r="B128" t="s">
        <v>399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249</v>
      </c>
      <c r="B129" t="s">
        <v>400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250</v>
      </c>
      <c r="B130" t="s">
        <v>401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251</v>
      </c>
      <c r="B131" t="s">
        <v>402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252</v>
      </c>
      <c r="B132" t="s">
        <v>403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253</v>
      </c>
      <c r="B133" t="s">
        <v>404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254</v>
      </c>
      <c r="B134" t="s">
        <v>405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255</v>
      </c>
      <c r="B135" t="s">
        <v>406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256</v>
      </c>
      <c r="B136" t="s">
        <v>407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257</v>
      </c>
      <c r="B137" t="s">
        <v>408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258</v>
      </c>
      <c r="B138" t="s">
        <v>409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259</v>
      </c>
      <c r="B139" t="s">
        <v>410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260</v>
      </c>
      <c r="B140" t="s">
        <v>411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261</v>
      </c>
      <c r="B141" t="s">
        <v>412</v>
      </c>
      <c r="C141" s="7"/>
      <c r="D141" s="7"/>
      <c r="E141" s="7"/>
      <c r="F141" s="6"/>
      <c r="G141" s="6"/>
      <c r="H141" s="6"/>
    </row>
    <row r="142">
      <c r="A142" t="s">
        <v>262</v>
      </c>
      <c r="B142" t="s">
        <v>413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263</v>
      </c>
      <c r="B143" t="s">
        <v>414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264</v>
      </c>
      <c r="B144" t="s">
        <v>415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265</v>
      </c>
      <c r="B145" t="s">
        <v>416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266</v>
      </c>
      <c r="B146" t="s">
        <v>417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267</v>
      </c>
      <c r="B147" t="s">
        <v>418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268</v>
      </c>
      <c r="B148" t="s">
        <v>419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269</v>
      </c>
      <c r="B149" t="s">
        <v>420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270</v>
      </c>
      <c r="B150" t="s">
        <v>421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271</v>
      </c>
      <c r="B151" t="s">
        <v>422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272</v>
      </c>
      <c r="B152" t="s">
        <v>423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273</v>
      </c>
      <c r="B153" t="s">
        <v>424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A1" s="4"/>
      <c r="B1" s="36" t="s">
        <v>117</v>
      </c>
      <c r="C1" s="36"/>
      <c r="D1" s="36"/>
      <c r="E1" s="36"/>
      <c r="F1" s="4"/>
      <c r="G1" s="4"/>
      <c r="J1" s="4"/>
    </row>
    <row r="2" ht="63" customHeight="1">
      <c r="A2" s="36"/>
      <c r="B2" s="37" t="s">
        <v>10</v>
      </c>
      <c r="C2" s="37" t="s">
        <v>108</v>
      </c>
      <c r="D2" s="37" t="s">
        <v>109</v>
      </c>
      <c r="E2" s="37" t="s">
        <v>66</v>
      </c>
      <c r="F2" s="37" t="s">
        <v>64</v>
      </c>
      <c r="G2" s="37" t="s">
        <v>116</v>
      </c>
      <c r="H2" s="37" t="s">
        <v>57</v>
      </c>
      <c r="I2" s="37" t="s">
        <v>115</v>
      </c>
      <c r="J2" s="37" t="s">
        <v>58</v>
      </c>
      <c r="K2" s="37" t="s">
        <v>110</v>
      </c>
      <c r="L2" s="37" t="s">
        <v>121</v>
      </c>
    </row>
    <row r="3">
      <c r="B3" t="n">
        <f>'Region data'!$B3</f>
        <v>0</v>
      </c>
      <c r="C3" s="18" t="n">
        <f>'Region data'!$C3</f>
        <v>0</v>
      </c>
      <c r="D3" s="32" t="n">
        <f>'Region data'!$J3</f>
        <v>0</v>
      </c>
      <c r="E3" s="6" t="n">
        <f>'Region data'!$K3/100</f>
        <v>0</v>
      </c>
      <c r="F3" s="32" t="n">
        <f>'Region data'!$I3</f>
        <v>0</v>
      </c>
      <c r="G3" s="6" t="n">
        <f>'Region data'!$F3/100</f>
        <v>0</v>
      </c>
      <c r="H3" s="15" t="n">
        <f>'Region data'!$G3</f>
        <v>0</v>
      </c>
      <c r="I3" s="15" t="e">
        <f>'Region data'!$M3</f>
        <v>#DIV/0!</v>
      </c>
      <c r="J3" s="32" t="n">
        <f>'Region data'!$L3</f>
        <v>0</v>
      </c>
      <c r="K3" s="32" t="e">
        <f>'Region data'!$N3</f>
        <v>#DIV/0!</v>
      </c>
      <c r="L3" s="32" t="e">
        <f>'Region data'!$O3</f>
        <v>#DIV/0!</v>
      </c>
    </row>
    <row r="4">
      <c r="B4" t="n">
        <f>'Region data'!$B4</f>
        <v>0</v>
      </c>
      <c r="C4" s="18" t="n">
        <f>'Region data'!$C4</f>
        <v>0</v>
      </c>
      <c r="D4" s="32" t="n">
        <f>'Region data'!$J4</f>
        <v>0</v>
      </c>
      <c r="E4" s="6" t="n">
        <f>'Region data'!$K4/100</f>
        <v>0</v>
      </c>
      <c r="F4" s="32" t="n">
        <f>'Region data'!$I4</f>
        <v>0</v>
      </c>
      <c r="G4" s="6" t="n">
        <f>'Region data'!$F4/100</f>
        <v>0</v>
      </c>
      <c r="H4" s="15" t="n">
        <f>'Region data'!$G4</f>
        <v>0</v>
      </c>
      <c r="I4" s="15" t="e">
        <f>'Region data'!$M4</f>
        <v>#DIV/0!</v>
      </c>
      <c r="J4" s="32" t="n">
        <f>'Region data'!$L4</f>
        <v>0</v>
      </c>
      <c r="K4" s="32" t="e">
        <f>'Region data'!$N4</f>
        <v>#DIV/0!</v>
      </c>
      <c r="L4" s="32" t="e">
        <f>'Region data'!$O4</f>
        <v>#DIV/0!</v>
      </c>
    </row>
    <row r="5">
      <c r="B5" t="n">
        <f>'Region data'!$B5</f>
        <v>0</v>
      </c>
      <c r="C5" s="18" t="n">
        <f>'Region data'!$C5</f>
        <v>0</v>
      </c>
      <c r="D5" s="32" t="n">
        <f>'Region data'!$J5</f>
        <v>0</v>
      </c>
      <c r="E5" s="6" t="n">
        <f>'Region data'!$K5/100</f>
        <v>0</v>
      </c>
      <c r="F5" s="32" t="n">
        <f>'Region data'!$I5</f>
        <v>0</v>
      </c>
      <c r="G5" s="6" t="n">
        <f>'Region data'!$F5/100</f>
        <v>0</v>
      </c>
      <c r="H5" s="15" t="n">
        <f>'Region data'!$G5</f>
        <v>0</v>
      </c>
      <c r="I5" s="15" t="e">
        <f>'Region data'!$M5</f>
        <v>#DIV/0!</v>
      </c>
      <c r="J5" s="32" t="n">
        <f>'Region data'!$L5</f>
        <v>0</v>
      </c>
      <c r="K5" s="32" t="e">
        <f>'Region data'!$N5</f>
        <v>#DIV/0!</v>
      </c>
      <c r="L5" s="32" t="e">
        <f>'Region data'!$O5</f>
        <v>#DIV/0!</v>
      </c>
    </row>
    <row r="6">
      <c r="B6" t="n">
        <f>'Region data'!$B6</f>
        <v>0</v>
      </c>
      <c r="C6" s="18" t="n">
        <f>'Region data'!$C6</f>
        <v>0</v>
      </c>
      <c r="D6" s="32" t="n">
        <f>'Region data'!$J6</f>
        <v>0</v>
      </c>
      <c r="E6" s="6" t="n">
        <f>'Region data'!$K6/100</f>
        <v>0</v>
      </c>
      <c r="F6" s="32" t="n">
        <f>'Region data'!$I6</f>
        <v>0</v>
      </c>
      <c r="G6" s="6" t="n">
        <f>'Region data'!$F6/100</f>
        <v>0</v>
      </c>
      <c r="H6" s="15" t="n">
        <f>'Region data'!$G6</f>
        <v>0</v>
      </c>
      <c r="I6" s="15" t="e">
        <f>'Region data'!$M6</f>
        <v>#DIV/0!</v>
      </c>
      <c r="J6" s="32" t="n">
        <f>'Region data'!$L6</f>
        <v>0</v>
      </c>
      <c r="K6" s="32" t="e">
        <f>'Region data'!$N6</f>
        <v>#DIV/0!</v>
      </c>
      <c r="L6" s="32" t="e">
        <f>'Region data'!$O6</f>
        <v>#DIV/0!</v>
      </c>
    </row>
    <row r="7">
      <c r="B7" t="n">
        <f>'Region data'!$B7</f>
        <v>0</v>
      </c>
      <c r="C7" s="18" t="n">
        <f>'Region data'!$C7</f>
        <v>0</v>
      </c>
      <c r="D7" s="32" t="n">
        <f>'Region data'!$J7</f>
        <v>0</v>
      </c>
      <c r="E7" s="6" t="n">
        <f>'Region data'!$K7/100</f>
        <v>0</v>
      </c>
      <c r="F7" s="32" t="n">
        <f>'Region data'!$I7</f>
        <v>0</v>
      </c>
      <c r="G7" s="6" t="n">
        <f>'Region data'!$F7/100</f>
        <v>0</v>
      </c>
      <c r="H7" s="15" t="n">
        <f>'Region data'!$G7</f>
        <v>0</v>
      </c>
      <c r="I7" s="15" t="e">
        <f>'Region data'!$M7</f>
        <v>#DIV/0!</v>
      </c>
      <c r="J7" s="32" t="n">
        <f>'Region data'!$L7</f>
        <v>0</v>
      </c>
      <c r="K7" s="32" t="e">
        <f>'Region data'!$N7</f>
        <v>#DIV/0!</v>
      </c>
      <c r="L7" s="32" t="e">
        <f>'Region data'!$O7</f>
        <v>#DIV/0!</v>
      </c>
    </row>
    <row r="8">
      <c r="B8" t="n">
        <f>'Region data'!$B8</f>
        <v>0</v>
      </c>
      <c r="C8" s="18" t="n">
        <f>'Region data'!$C8</f>
        <v>0</v>
      </c>
      <c r="D8" s="32" t="n">
        <f>'Region data'!$J8</f>
        <v>0</v>
      </c>
      <c r="E8" s="6" t="n">
        <f>'Region data'!$K8/100</f>
        <v>0</v>
      </c>
      <c r="F8" s="32" t="n">
        <f>'Region data'!$I8</f>
        <v>0</v>
      </c>
      <c r="G8" s="6" t="n">
        <f>'Region data'!$F8/100</f>
        <v>0</v>
      </c>
      <c r="H8" s="15" t="n">
        <f>'Region data'!$G8</f>
        <v>0</v>
      </c>
      <c r="I8" s="15" t="e">
        <f>'Region data'!$M8</f>
        <v>#DIV/0!</v>
      </c>
      <c r="J8" s="32" t="n">
        <f>'Region data'!$L8</f>
        <v>0</v>
      </c>
      <c r="K8" s="32" t="e">
        <f>'Region data'!$N8</f>
        <v>#DIV/0!</v>
      </c>
      <c r="L8" s="32" t="e">
        <f>'Region data'!$O8</f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32" t="n">
        <f>'Region data'!$J9</f>
        <v>0</v>
      </c>
      <c r="E9" s="6" t="n">
        <f>'Region data'!$K9/100</f>
        <v>0</v>
      </c>
      <c r="F9" s="32" t="n">
        <f>'Region data'!$I9</f>
        <v>0</v>
      </c>
      <c r="G9" s="6" t="n">
        <f>'Region data'!$F9/100</f>
        <v>0</v>
      </c>
      <c r="H9" s="15" t="n">
        <f>'Region data'!$G9</f>
        <v>0</v>
      </c>
      <c r="I9" s="15" t="e">
        <f>'Region data'!$M9</f>
        <v>#DIV/0!</v>
      </c>
      <c r="J9" s="32" t="n">
        <f>'Region data'!$L9</f>
        <v>0</v>
      </c>
      <c r="K9" s="32" t="e">
        <f>'Region data'!$N9</f>
        <v>#DIV/0!</v>
      </c>
      <c r="L9" s="32" t="e">
        <f>'Region data'!$O9</f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32" t="n">
        <f>'Region data'!$J10</f>
        <v>0</v>
      </c>
      <c r="E10" s="6" t="n">
        <f>'Region data'!$K10/100</f>
        <v>0</v>
      </c>
      <c r="F10" s="32" t="n">
        <f>'Region data'!$I10</f>
        <v>0</v>
      </c>
      <c r="G10" s="6" t="n">
        <f>'Region data'!$F10/100</f>
        <v>0</v>
      </c>
      <c r="H10" s="15" t="n">
        <f>'Region data'!$G10</f>
        <v>0</v>
      </c>
      <c r="I10" s="15" t="e">
        <f>'Region data'!$M10</f>
        <v>#DIV/0!</v>
      </c>
      <c r="J10" s="32" t="n">
        <f>'Region data'!$L10</f>
        <v>0</v>
      </c>
      <c r="K10" s="32" t="e">
        <f>'Region data'!$N10</f>
        <v>#DIV/0!</v>
      </c>
      <c r="L10" s="32" t="e">
        <f>'Region data'!$O10</f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32" t="n">
        <f>'Region data'!$J11</f>
        <v>0</v>
      </c>
      <c r="E11" s="6" t="n">
        <f>'Region data'!$K11/100</f>
        <v>0</v>
      </c>
      <c r="F11" s="32" t="n">
        <f>'Region data'!$I11</f>
        <v>0</v>
      </c>
      <c r="G11" s="6" t="n">
        <f>'Region data'!$F11/100</f>
        <v>0</v>
      </c>
      <c r="H11" s="15" t="n">
        <f>'Region data'!$G11</f>
        <v>0</v>
      </c>
      <c r="I11" s="15" t="e">
        <f>'Region data'!$M11</f>
        <v>#DIV/0!</v>
      </c>
      <c r="J11" s="32" t="n">
        <f>'Region data'!$L11</f>
        <v>0</v>
      </c>
      <c r="K11" s="32" t="e">
        <f>'Region data'!$N11</f>
        <v>#DIV/0!</v>
      </c>
      <c r="L11" s="32" t="e">
        <f>'Region data'!$O11</f>
        <v>#DIV/0!</v>
      </c>
    </row>
    <row r="12">
      <c r="A12" s="4"/>
      <c r="C12" s="18"/>
      <c r="D12" s="15"/>
      <c r="F12" s="15"/>
      <c r="H12" s="15"/>
      <c r="I12" s="15"/>
      <c r="J12" s="32"/>
      <c r="K12" s="32"/>
      <c r="L12" s="32"/>
    </row>
    <row r="13">
      <c r="A13" s="4"/>
      <c r="B13" s="33"/>
      <c r="C13" s="33"/>
      <c r="D13" s="35"/>
      <c r="E13" s="33"/>
      <c r="F13" s="35" t="n">
        <f>SUM(F3:F11)</f>
        <v>0</v>
      </c>
      <c r="G13" s="35"/>
      <c r="H13" s="34" t="n">
        <f>'Region data'!$G13</f>
        <v>0</v>
      </c>
      <c r="I13" s="34" t="e">
        <f>'Region data'!$M13</f>
        <v>#DIV/0!</v>
      </c>
      <c r="J13" s="35" t="n">
        <f>SUM(J3:J11)</f>
        <v>0</v>
      </c>
      <c r="K13" s="35" t="e">
        <f>'Region data'!$N13</f>
        <v>#DIV/0!</v>
      </c>
      <c r="L13" s="35" t="e">
        <f>'Region data'!$O13</f>
        <v>#DIV/0!</v>
      </c>
    </row>
    <row r="14">
      <c r="A14" s="4"/>
      <c r="E14" s="16"/>
    </row>
    <row r="15">
      <c r="A15" s="4"/>
      <c r="E15" s="16"/>
    </row>
    <row r="16">
      <c r="A16" s="4"/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118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321</v>
      </c>
      <c r="B3" t="s">
        <v>429</v>
      </c>
      <c r="C3" s="6" t="n">
        <v>0.149046</v>
      </c>
      <c r="D3" s="18" t="n">
        <v>61.2467514442553</v>
      </c>
      <c r="E3" s="6" t="n">
        <v>0.12554925170918</v>
      </c>
      <c r="F3" s="32" t="n">
        <v>25367.18484375</v>
      </c>
      <c r="G3" s="24" t="n">
        <v>44.8109133837988</v>
      </c>
      <c r="H3" s="32" t="n">
        <v>445.259473209447</v>
      </c>
    </row>
    <row r="4">
      <c r="A4" t="s">
        <v>326</v>
      </c>
      <c r="B4" t="s">
        <v>428</v>
      </c>
      <c r="C4" s="6" t="n">
        <v>0.192639</v>
      </c>
      <c r="D4" s="18" t="n">
        <v>55.0946466459562</v>
      </c>
      <c r="E4" s="6" t="n">
        <v>0.123143736465862</v>
      </c>
      <c r="F4" s="32" t="n">
        <v>23264.858675</v>
      </c>
      <c r="G4" s="24" t="n">
        <v>38.1051754192419</v>
      </c>
      <c r="H4" s="32" t="n">
        <v>517.670059629147</v>
      </c>
    </row>
    <row r="5">
      <c r="A5" t="s">
        <v>379</v>
      </c>
      <c r="B5" t="s">
        <v>429</v>
      </c>
      <c r="C5" s="6" t="n">
        <v>0.190879</v>
      </c>
      <c r="D5" s="18" t="n">
        <v>57.5993810584543</v>
      </c>
      <c r="E5" s="6" t="n">
        <v>0.122974362541623</v>
      </c>
      <c r="F5" s="32" t="n">
        <v>24356.0344866667</v>
      </c>
      <c r="G5" s="24" t="n">
        <v>107.99436691472</v>
      </c>
      <c r="H5" s="32" t="n">
        <v>536.266234890505</v>
      </c>
    </row>
    <row r="6">
      <c r="A6" t="s">
        <v>353</v>
      </c>
      <c r="B6" t="s">
        <v>428</v>
      </c>
      <c r="C6" s="6" t="n">
        <v>0.171725</v>
      </c>
      <c r="D6" s="18" t="n">
        <v>55.1196084776357</v>
      </c>
      <c r="E6" s="6" t="n">
        <v>0.120985016428826</v>
      </c>
      <c r="F6" s="32" t="n">
        <v>23690.6992736842</v>
      </c>
      <c r="G6" s="24" t="n">
        <v>49.9473829730999</v>
      </c>
      <c r="H6" s="32" t="n">
        <v>461.680651591702</v>
      </c>
    </row>
    <row r="7">
      <c r="A7" t="s">
        <v>349</v>
      </c>
      <c r="B7" t="s">
        <v>426</v>
      </c>
      <c r="C7" s="6" t="n">
        <v>0.168442</v>
      </c>
      <c r="D7" s="18" t="n">
        <v>59.6487176511444</v>
      </c>
      <c r="E7" s="6" t="n">
        <v>0.114119901704329</v>
      </c>
      <c r="F7" s="32" t="n">
        <v>27179.6003285714</v>
      </c>
      <c r="G7" s="24" t="n">
        <v>76.2375527409837</v>
      </c>
      <c r="H7" s="32" t="n">
        <v>490.068799157803</v>
      </c>
    </row>
    <row r="8">
      <c r="A8" t="s">
        <v>283</v>
      </c>
      <c r="B8" t="s">
        <v>429</v>
      </c>
      <c r="C8" s="6" t="n">
        <v>0.158667</v>
      </c>
      <c r="D8" s="18" t="n">
        <v>56.0016843721193</v>
      </c>
      <c r="E8" s="6" t="n">
        <v>0.112804651608769</v>
      </c>
      <c r="F8" s="32" t="n">
        <v>25815.3147571429</v>
      </c>
      <c r="G8" s="24" t="n">
        <v>94.9871675365534</v>
      </c>
      <c r="H8" s="32" t="n">
        <v>433.404820735763</v>
      </c>
    </row>
    <row r="9">
      <c r="A9" t="s">
        <v>340</v>
      </c>
      <c r="B9" t="s">
        <v>429</v>
      </c>
      <c r="C9" s="6" t="n">
        <v>0.142506</v>
      </c>
      <c r="D9" s="18" t="n">
        <v>47.9070258577864</v>
      </c>
      <c r="E9" s="6" t="n">
        <v>0.111874926613696</v>
      </c>
      <c r="F9" s="32" t="n">
        <v>22267.414335</v>
      </c>
      <c r="G9" s="24" t="n">
        <v>38.9803262824299</v>
      </c>
      <c r="H9" s="32" t="n">
        <v>332.99441553417</v>
      </c>
    </row>
    <row r="10">
      <c r="A10" t="s">
        <v>394</v>
      </c>
      <c r="B10" t="s">
        <v>429</v>
      </c>
      <c r="C10" s="6" t="n">
        <v>0.133921</v>
      </c>
      <c r="D10" s="18" t="n">
        <v>63.8900711679429</v>
      </c>
      <c r="E10" s="6" t="n">
        <v>0.111393332790207</v>
      </c>
      <c r="F10" s="32" t="n">
        <v>29824.7984642857</v>
      </c>
      <c r="G10" s="24" t="n">
        <v>95.9476760937931</v>
      </c>
      <c r="H10" s="32" t="n">
        <v>417.334371846725</v>
      </c>
    </row>
    <row r="11">
      <c r="A11" t="s">
        <v>380</v>
      </c>
      <c r="B11" t="s">
        <v>432</v>
      </c>
      <c r="C11" s="6" t="n">
        <v>0.153455</v>
      </c>
      <c r="D11" s="18" t="n">
        <v>45.9332065891442</v>
      </c>
      <c r="E11" s="6" t="n">
        <v>0.107579899596826</v>
      </c>
      <c r="F11" s="32" t="n">
        <v>22202.3514763158</v>
      </c>
      <c r="G11" s="24" t="n">
        <v>84.5763428521756</v>
      </c>
      <c r="H11" s="32" t="n">
        <v>343.804874176022</v>
      </c>
    </row>
    <row r="12">
      <c r="A12" s="21" t="s">
        <v>355</v>
      </c>
      <c r="B12" s="21" t="s">
        <v>428</v>
      </c>
      <c r="C12" s="39" t="n">
        <v>0.130149</v>
      </c>
      <c r="D12" s="22" t="n">
        <v>52.5291678321454</v>
      </c>
      <c r="E12" s="39" t="n">
        <v>0.106874632697562</v>
      </c>
      <c r="F12" s="23" t="n">
        <v>25558.1390862069</v>
      </c>
      <c r="G12" s="25" t="n">
        <v>81.4875199234742</v>
      </c>
      <c r="H12" s="23" t="n">
        <v>333.462318812096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1" sqref="B1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119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414</v>
      </c>
      <c r="B3" t="s">
        <v>430</v>
      </c>
      <c r="C3" s="6" t="n">
        <v>0.103468</v>
      </c>
      <c r="D3" s="18" t="n">
        <v>32.0456283709375</v>
      </c>
      <c r="E3" s="6" t="n">
        <v>0.0460713190039376</v>
      </c>
      <c r="F3" s="32" t="n">
        <v>36169.4154045455</v>
      </c>
      <c r="G3" s="24" t="n">
        <v>19.8686447846195</v>
      </c>
      <c r="H3" s="32" t="n">
        <v>161.724348090183</v>
      </c>
    </row>
    <row r="4">
      <c r="A4" t="s">
        <v>298</v>
      </c>
      <c r="B4" t="s">
        <v>429</v>
      </c>
      <c r="C4" s="6" t="n">
        <v>0.113421</v>
      </c>
      <c r="D4" s="18" t="n">
        <v>27.4219528922606</v>
      </c>
      <c r="E4" s="6" t="n">
        <v>0.0461152978496169</v>
      </c>
      <c r="F4" s="32" t="n">
        <v>30921.2260765957</v>
      </c>
      <c r="G4" s="24" t="n">
        <v>41.6301667845803</v>
      </c>
      <c r="H4" s="32" t="n">
        <v>151.704590055173</v>
      </c>
    </row>
    <row r="5">
      <c r="A5" t="s">
        <v>352</v>
      </c>
      <c r="B5" t="s">
        <v>427</v>
      </c>
      <c r="C5" s="6" t="n">
        <v>0.135473</v>
      </c>
      <c r="D5" s="18" t="n">
        <v>34.4052847919919</v>
      </c>
      <c r="E5" s="6" t="n">
        <v>0.0476713205082935</v>
      </c>
      <c r="F5" s="32" t="n">
        <v>37529.373848</v>
      </c>
      <c r="G5" s="24" t="n">
        <v>36.1794683215729</v>
      </c>
      <c r="H5" s="32" t="n">
        <v>227.345077709254</v>
      </c>
    </row>
    <row r="6">
      <c r="A6" t="s">
        <v>375</v>
      </c>
      <c r="B6" t="s">
        <v>427</v>
      </c>
      <c r="C6" s="6" t="n">
        <v>0.079997</v>
      </c>
      <c r="D6" s="18" t="n">
        <v>42.7637835002477</v>
      </c>
      <c r="E6" s="6" t="n">
        <v>0.0517111239324595</v>
      </c>
      <c r="F6" s="32" t="n">
        <v>43002.6766565217</v>
      </c>
      <c r="G6" s="24" t="n">
        <v>25.3887549988337</v>
      </c>
      <c r="H6" s="32" t="n">
        <v>166.862225106364</v>
      </c>
    </row>
    <row r="7">
      <c r="A7" t="s">
        <v>277</v>
      </c>
      <c r="B7" t="s">
        <v>431</v>
      </c>
      <c r="C7" s="6" t="n">
        <v>0.130439</v>
      </c>
      <c r="D7" s="18" t="n">
        <v>31.5482018527755</v>
      </c>
      <c r="E7" s="6" t="n">
        <v>0.0517643044588848</v>
      </c>
      <c r="F7" s="32" t="n">
        <v>31691.8485333333</v>
      </c>
      <c r="G7" s="24" t="n">
        <v>31.5195010243399</v>
      </c>
      <c r="H7" s="32" t="n">
        <v>200.716407325373</v>
      </c>
    </row>
    <row r="8">
      <c r="A8" t="s">
        <v>278</v>
      </c>
      <c r="B8" t="s">
        <v>426</v>
      </c>
      <c r="C8" s="6" t="n">
        <v>0.107554</v>
      </c>
      <c r="D8" s="18" t="n">
        <v>31.5240701134912</v>
      </c>
      <c r="E8" s="6" t="n">
        <v>0.0517796093451453</v>
      </c>
      <c r="F8" s="32" t="n">
        <v>31658.246685</v>
      </c>
      <c r="G8" s="24" t="n">
        <v>21.9294233981502</v>
      </c>
      <c r="H8" s="32" t="n">
        <v>165.376525404027</v>
      </c>
    </row>
    <row r="9">
      <c r="A9" t="s">
        <v>411</v>
      </c>
      <c r="B9" t="s">
        <v>427</v>
      </c>
      <c r="C9" s="6" t="n">
        <v>0.134655</v>
      </c>
      <c r="D9" s="18" t="n">
        <v>39.0688448863106</v>
      </c>
      <c r="E9" s="6" t="n">
        <v>0.0533589872754478</v>
      </c>
      <c r="F9" s="32" t="n">
        <v>38073.809827027</v>
      </c>
      <c r="G9" s="24" t="n">
        <v>68.054470071688</v>
      </c>
      <c r="H9" s="32" t="n">
        <v>256.600167681015</v>
      </c>
    </row>
    <row r="10">
      <c r="A10" t="s">
        <v>288</v>
      </c>
      <c r="B10" t="s">
        <v>430</v>
      </c>
      <c r="C10" s="6" t="n">
        <v>0.174997</v>
      </c>
      <c r="D10" s="18" t="n">
        <v>32.7325373950093</v>
      </c>
      <c r="E10" s="6" t="n">
        <v>0.0536531257555642</v>
      </c>
      <c r="F10" s="32" t="n">
        <v>31724.0034121212</v>
      </c>
      <c r="G10" s="24" t="n">
        <v>67.2271570370343</v>
      </c>
      <c r="H10" s="32" t="n">
        <v>279.394876658899</v>
      </c>
    </row>
    <row r="11">
      <c r="A11" t="s">
        <v>295</v>
      </c>
      <c r="B11" t="s">
        <v>427</v>
      </c>
      <c r="C11" s="6" t="n">
        <v>0.120478</v>
      </c>
      <c r="D11" s="18" t="n">
        <v>35.7458937872833</v>
      </c>
      <c r="E11" s="6" t="n">
        <v>0.0539114219035737</v>
      </c>
      <c r="F11" s="32" t="n">
        <v>34478.5281357143</v>
      </c>
      <c r="G11" s="24" t="n">
        <v>45.7132661494868</v>
      </c>
      <c r="H11" s="32" t="n">
        <v>210.057145382091</v>
      </c>
    </row>
    <row r="12">
      <c r="A12" s="21" t="s">
        <v>391</v>
      </c>
      <c r="B12" s="21" t="s">
        <v>427</v>
      </c>
      <c r="C12" s="39" t="n">
        <v>0.155585</v>
      </c>
      <c r="D12" s="22" t="n">
        <v>33.825574681728</v>
      </c>
      <c r="E12" s="39" t="n">
        <v>0.053994476554664</v>
      </c>
      <c r="F12" s="23" t="n">
        <v>32576.1077</v>
      </c>
      <c r="G12" s="25" t="n">
        <v>65.0791447361761</v>
      </c>
      <c r="H12" s="23" t="n">
        <v>256.694111641224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M20" sqref="M2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6" t="s">
        <v>112</v>
      </c>
    </row>
    <row r="2">
      <c r="B2" s="37" t="s">
        <v>92</v>
      </c>
      <c r="C2" s="37" t="s">
        <v>17</v>
      </c>
      <c r="D2" s="37" t="s">
        <v>88</v>
      </c>
      <c r="E2" s="37" t="s">
        <v>94</v>
      </c>
    </row>
    <row r="3" ht="17.25" customHeight="1">
      <c r="B3" t="s">
        <v>98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99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100</v>
      </c>
      <c r="C5" s="6" t="n">
        <f>'Upshift Calcs'!$D6</f>
        <v>0</v>
      </c>
      <c r="D5" s="6" t="n">
        <v>0</v>
      </c>
    </row>
    <row r="6">
      <c r="B6" t="s">
        <v>89</v>
      </c>
      <c r="C6" s="10" t="n">
        <f>'Upshift Calcs'!$D7</f>
        <v>0</v>
      </c>
      <c r="D6" s="10" t="n">
        <v>0</v>
      </c>
    </row>
    <row r="7" ht="17.25" customHeight="1">
      <c r="B7" t="s">
        <v>102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101</v>
      </c>
      <c r="C8" s="18" t="n">
        <f>'Upshift Calcs'!$D9</f>
        <v>0</v>
      </c>
      <c r="D8" s="18" t="n">
        <f>'Upshift Calcs'!$G9</f>
        <v>0</v>
      </c>
    </row>
    <row r="9">
      <c r="B9" t="s">
        <v>90</v>
      </c>
      <c r="C9" s="18" t="n">
        <f>'Upshift Calcs'!$D10</f>
        <v>0</v>
      </c>
      <c r="D9" s="18" t="n">
        <f>'Upshift Calcs'!$G9</f>
        <v>0</v>
      </c>
    </row>
    <row r="10">
      <c r="B10" t="s">
        <v>96</v>
      </c>
      <c r="C10" s="6" t="n">
        <f>'Upshift Calcs'!$D11</f>
        <v>0</v>
      </c>
      <c r="D10" s="6" t="n">
        <f>'Upshift Calcs'!$G11</f>
        <v>0</v>
      </c>
    </row>
    <row r="11">
      <c r="B11" t="s">
        <v>97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91</v>
      </c>
      <c r="C12" s="32" t="n">
        <f>'Upshift Calcs'!$D12</f>
        <v>0</v>
      </c>
      <c r="D12" s="32" t="n">
        <f>'Upshift Calcs'!$G12</f>
        <v>0</v>
      </c>
      <c r="E12" s="32" t="n">
        <f>C12+D12</f>
        <v>0</v>
      </c>
    </row>
    <row r="13" ht="17.25" customHeight="1">
      <c r="B13" s="4" t="s">
        <v>105</v>
      </c>
      <c r="C13" s="32" t="n">
        <f>'Upshift Calcs'!$D13</f>
        <v>0</v>
      </c>
      <c r="D13" s="32" t="n">
        <f>'Upshift Calcs'!$G13</f>
        <v>0</v>
      </c>
      <c r="E13" s="32" t="n">
        <f>C13+D13</f>
        <v>0</v>
      </c>
    </row>
    <row r="14">
      <c r="B14" s="4" t="s">
        <v>104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40"/>
      <c r="D15" s="40"/>
      <c r="E15" s="42" t="n">
        <f>'Upshift Calcs'!$H14</f>
        <v>0</v>
      </c>
    </row>
    <row r="16">
      <c r="B16" s="4"/>
      <c r="C16" s="4"/>
      <c r="D16" s="4"/>
      <c r="E16" s="15"/>
    </row>
    <row r="17">
      <c r="B17" s="44" t="s">
        <v>93</v>
      </c>
      <c r="C17" s="44"/>
      <c r="D17" s="44"/>
      <c r="E17" s="44"/>
    </row>
    <row r="18">
      <c r="B18" s="4" t="s">
        <v>19</v>
      </c>
      <c r="C18" s="4"/>
      <c r="D18" s="4"/>
      <c r="E18" s="42" t="n">
        <f>'Upshift Calcs'!$H16</f>
        <v>0</v>
      </c>
    </row>
    <row r="20">
      <c r="B20" s="21"/>
      <c r="C20" s="21"/>
      <c r="D20" s="33" t="s">
        <v>95</v>
      </c>
      <c r="E20" s="41" t="n">
        <f>'Upshift Calcs'!$C$19</f>
        <v>0</v>
      </c>
    </row>
    <row r="21" ht="12.95" customHeight="1">
      <c r="B21" s="45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45"/>
      <c r="D21" s="45"/>
      <c r="E21" s="45"/>
      <c r="F21" s="4"/>
    </row>
    <row r="22" ht="12.95" customHeight="1">
      <c r="B22" s="43" t="str">
        <f>HYPERLINK("https://ec.europa.eu/taxation_customs/tedb/taxDetails.html?id=4155/1546297200", "(b) European Commission. Weighted Average Price as of 2019/01/01")</f>
        <v>(b) European Commission. Weighted Average Price as of 2019/01/01</v>
      </c>
      <c r="C22" s="43"/>
      <c r="D22" s="43"/>
      <c r="E22" s="43"/>
      <c r="F22" s="4"/>
    </row>
    <row r="23" ht="12.95" customHeight="1">
      <c r="B23" s="43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43"/>
      <c r="D23" s="43"/>
      <c r="E23" s="43"/>
      <c r="F23" s="4"/>
    </row>
    <row r="24" ht="12.95" customHeight="1">
      <c r="B24" s="43" t="s">
        <v>103</v>
      </c>
      <c r="C24" s="43"/>
      <c r="D24" s="43"/>
      <c r="E24" s="43"/>
    </row>
    <row r="25" ht="12.95" customHeight="1">
      <c r="B25" s="43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43"/>
      <c r="D25" s="43"/>
      <c r="E25" s="43"/>
      <c r="F25" s="4"/>
    </row>
    <row r="26" ht="12.95" customHeight="1">
      <c r="B26" s="43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43"/>
      <c r="D26" s="43"/>
      <c r="E26" s="43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6" t="s">
        <v>113</v>
      </c>
    </row>
    <row r="2">
      <c r="A2" s="37"/>
      <c r="B2" s="37"/>
      <c r="C2" s="37" t="s">
        <v>72</v>
      </c>
      <c r="D2" s="37" t="s">
        <v>73</v>
      </c>
    </row>
    <row r="3">
      <c r="A3" t="s">
        <v>0</v>
      </c>
      <c r="C3" s="18" t="n">
        <v>28.98</v>
      </c>
      <c r="D3" s="18" t="n">
        <v>41.24</v>
      </c>
    </row>
    <row r="4">
      <c r="A4" t="s">
        <v>83</v>
      </c>
      <c r="B4" t="s">
        <v>1</v>
      </c>
      <c r="C4" s="18" t="n">
        <v>28.67</v>
      </c>
      <c r="D4" s="18" t="n">
        <v>40.81</v>
      </c>
    </row>
    <row r="5">
      <c r="B5" t="s">
        <v>2</v>
      </c>
      <c r="C5" s="18" t="n">
        <v>29.16</v>
      </c>
      <c r="D5" s="18" t="n">
        <v>41.5</v>
      </c>
    </row>
    <row r="6">
      <c r="A6" t="s">
        <v>13</v>
      </c>
      <c r="B6" t="s">
        <v>14</v>
      </c>
      <c r="C6" s="18" t="n">
        <v>29.37</v>
      </c>
      <c r="D6" s="18" t="n">
        <v>41.8</v>
      </c>
    </row>
    <row r="7">
      <c r="B7" t="s">
        <v>15</v>
      </c>
      <c r="C7" s="18" t="n">
        <v>28.54</v>
      </c>
      <c r="D7" s="18" t="n">
        <v>40.62</v>
      </c>
    </row>
    <row r="8">
      <c r="A8" t="s">
        <v>3</v>
      </c>
      <c r="B8" t="s">
        <v>4</v>
      </c>
      <c r="C8" s="18" t="n">
        <v>22.22</v>
      </c>
      <c r="D8" s="18" t="n">
        <v>31.63</v>
      </c>
    </row>
    <row r="9">
      <c r="B9" t="s">
        <v>5</v>
      </c>
      <c r="C9" s="18" t="n">
        <v>27.48</v>
      </c>
      <c r="D9" s="18" t="n">
        <v>39.11</v>
      </c>
    </row>
    <row r="10">
      <c r="B10" t="s">
        <v>6</v>
      </c>
      <c r="C10" s="18" t="n">
        <v>30.08</v>
      </c>
      <c r="D10" s="18" t="n">
        <v>42.81</v>
      </c>
    </row>
    <row r="11">
      <c r="B11" t="s">
        <v>7</v>
      </c>
      <c r="C11" s="18" t="n">
        <v>31.58</v>
      </c>
      <c r="D11" s="18" t="n">
        <v>44.94</v>
      </c>
    </row>
    <row r="12">
      <c r="B12" t="s">
        <v>8</v>
      </c>
      <c r="C12" s="18" t="n">
        <v>32.46</v>
      </c>
      <c r="D12" s="18" t="n">
        <v>46.2</v>
      </c>
    </row>
    <row r="13">
      <c r="B13" t="s">
        <v>9</v>
      </c>
      <c r="C13" s="18" t="n">
        <v>33.2</v>
      </c>
      <c r="D13" s="18" t="n">
        <v>47.24</v>
      </c>
    </row>
    <row r="14">
      <c r="A14" t="s">
        <v>10</v>
      </c>
      <c r="B14" t="s">
        <v>74</v>
      </c>
      <c r="C14" s="18" t="n">
        <v>29.13</v>
      </c>
      <c r="D14" s="18" t="n">
        <v>41.46</v>
      </c>
    </row>
    <row r="15">
      <c r="B15" t="s">
        <v>75</v>
      </c>
      <c r="C15" s="18" t="n">
        <v>29.24</v>
      </c>
      <c r="D15" s="18" t="n">
        <v>41.61</v>
      </c>
    </row>
    <row r="16">
      <c r="B16" t="s">
        <v>76</v>
      </c>
      <c r="C16" s="18" t="n">
        <v>29.31</v>
      </c>
      <c r="D16" s="18" t="n">
        <v>41.72</v>
      </c>
    </row>
    <row r="17">
      <c r="B17" t="s">
        <v>77</v>
      </c>
      <c r="C17" s="18" t="n">
        <v>34.25</v>
      </c>
      <c r="D17" s="18" t="n">
        <v>48.74</v>
      </c>
    </row>
    <row r="18">
      <c r="B18" t="s">
        <v>78</v>
      </c>
      <c r="C18" s="18" t="n">
        <v>29.04</v>
      </c>
      <c r="D18" s="18" t="n">
        <v>41.33</v>
      </c>
    </row>
    <row r="19">
      <c r="B19" t="s">
        <v>79</v>
      </c>
      <c r="C19" s="18" t="n">
        <v>28.05</v>
      </c>
      <c r="D19" s="18" t="n">
        <v>39.93</v>
      </c>
    </row>
    <row r="20">
      <c r="B20" t="s">
        <v>80</v>
      </c>
      <c r="C20" s="18" t="n">
        <v>24.92</v>
      </c>
      <c r="D20" s="18" t="n">
        <v>35.46</v>
      </c>
    </row>
    <row r="21">
      <c r="B21" t="s">
        <v>81</v>
      </c>
      <c r="C21" s="18" t="n">
        <v>30.3</v>
      </c>
      <c r="D21" s="18" t="n">
        <v>43.13</v>
      </c>
    </row>
    <row r="22">
      <c r="A22" s="21"/>
      <c r="B22" s="21" t="s">
        <v>82</v>
      </c>
      <c r="C22" s="22" t="n">
        <v>29.43</v>
      </c>
      <c r="D22" s="22" t="n">
        <v>41.88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2022-07-11T09:14:28Z</dcterms:modified>
</cp:coreProperties>
</file>