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5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<sst xmlns="http://schemas.openxmlformats.org/spreadsheetml/2006/main" count="433" uniqueCount="433">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</sst>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0.000"/>
    <numFmt numFmtId="167" formatCode="&quot;Â£&quot;#,##0.00"/>
    <numFmt numFmtId="164" formatCode="&quot;Â£&quot;#,##0"/>
    <numFmt numFmtId="168" formatCode="&quot;Â£&quot;#,##0.000"/>
    <numFmt numFmtId="166" formatCode="#,##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i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  <border>
      <bottom style="double">
        <color auto="1"/>
      </bottom>
    </border>
    <border>
      <top style="thin">
        <color auto="1"/>
      </top>
      <bottom style="double">
        <color auto="1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/>
    <xf numFmtId="49" fontId="2" fillId="0" borderId="0" xfId="0" applyFont="1" applyNumberFormat="1"/>
    <xf numFmtId="0" fontId="2" fillId="0" borderId="0" xfId="0" applyFont="1" applyAlignment="1">
      <alignment horizontal="right"/>
    </xf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1" fontId="2" fillId="0" borderId="0" xfId="0" applyFont="1" applyNumberFormat="1"/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 applyAlignment="1">
      <alignment horizontal="center" wrapText="1"/>
    </xf>
    <xf numFmtId="167" fontId="2" fillId="0" borderId="0" xfId="0" applyFont="1" applyNumberFormat="1"/>
    <xf numFmtId="0" fontId="1" fillId="8" borderId="0" xfId="0" applyFont="1" applyFill="1" applyAlignment="1">
      <alignment horizontal="center" wrapText="1"/>
    </xf>
    <xf numFmtId="0" fontId="2" fillId="0" borderId="1" xfId="0" applyFont="1" applyBorder="1"/>
    <xf numFmtId="167" fontId="2" fillId="0" borderId="1" xfId="0" applyFont="1" applyNumberFormat="1" applyBorder="1"/>
    <xf numFmtId="0" fontId="1" fillId="9" borderId="0" xfId="0" applyFont="1" applyFill="1" applyAlignment="1">
      <alignment horizontal="center" wrapText="1"/>
    </xf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8" borderId="0" xfId="0" applyFont="1" applyFill="1" applyAlignment="1">
      <alignment wrapText="1"/>
    </xf>
    <xf numFmtId="3" fontId="2" fillId="0" borderId="1" xfId="0" applyFont="1" applyNumberFormat="1" applyBorder="1"/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13" borderId="0" xfId="0" applyFont="1" applyFill="1"/>
    <xf numFmtId="164" fontId="2" fillId="0" borderId="0" xfId="0" applyFont="1" applyNumberFormat="1"/>
    <xf numFmtId="0" fontId="3" fillId="11" borderId="0" xfId="0" applyFont="1" applyFill="1" applyAlignment="1">
      <alignment horizontal="left"/>
    </xf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wrapText="1"/>
    </xf>
    <xf numFmtId="166" fontId="2" fillId="0" borderId="0" xfId="0" applyFont="1" applyNumberFormat="1"/>
    <xf numFmtId="0" fontId="4" fillId="0" borderId="2" xfId="0" applyFont="1" applyBorder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10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2" fillId="0" borderId="0" xfId="0" applyFont="1" applyNumberFormat="1" applyAlignment="1">
      <alignment horizontal="center"/>
    </xf>
    <xf numFmtId="168" fontId="2" fillId="0" borderId="0" xfId="0" applyFont="1" applyNumberFormat="1" applyAlignment="1">
      <alignment horizontal="center"/>
    </xf>
    <xf numFmtId="10" fontId="2" fillId="0" borderId="1" xfId="0" applyFont="1" applyNumberFormat="1" applyBorder="1" applyAlignment="1">
      <alignment horizontal="center"/>
    </xf>
    <xf numFmtId="167" fontId="2" fillId="0" borderId="1" xfId="0" applyFont="1" applyNumberFormat="1" applyBorder="1" applyAlignment="1">
      <alignment horizontal="center"/>
    </xf>
    <xf numFmtId="164" fontId="2" fillId="0" borderId="1" xfId="0" applyFont="1" applyNumberFormat="1" applyBorder="1" applyAlignment="1">
      <alignment horizontal="center"/>
    </xf>
    <xf numFmtId="168" fontId="2" fillId="0" borderId="1" xfId="0" applyFont="1" applyNumberForma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165" fontId="2" fillId="0" borderId="2" xfId="0" applyFont="1" applyNumberFormat="1" applyBorder="1" applyAlignment="1">
      <alignment horizontal="right"/>
    </xf>
    <xf numFmtId="167" fontId="2" fillId="14" borderId="0" xfId="0" applyFont="1" applyNumberFormat="1" applyFill="1"/>
    <xf numFmtId="168" fontId="2" fillId="14" borderId="0" xfId="0" applyFont="1" applyNumberFormat="1" applyFill="1"/>
    <xf numFmtId="168" fontId="2" fillId="0" borderId="4" xfId="0" applyFont="1" applyNumberFormat="1" applyBorder="1"/>
    <xf numFmtId="168" fontId="2" fillId="0" borderId="5" xfId="0" applyFont="1" applyNumberFormat="1" applyBorder="1"/>
    <xf numFmtId="10" fontId="2" fillId="14" borderId="0" xfId="0" applyFont="1" applyNumberFormat="1" applyFill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J13" sqref="J13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6" t="s">
        <v>17</v>
      </c>
      <c r="C3" s="16"/>
      <c r="D3" s="16"/>
      <c r="E3" s="16" t="s">
        <v>18</v>
      </c>
      <c r="F3" s="16"/>
      <c r="G3" s="16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4" t="s">
        <v>51</v>
      </c>
      <c r="C9" s="4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  <c r="H12" s="14" t="n">
        <f>$D12+$G12</f>
        <v>0</v>
      </c>
    </row>
    <row r="13">
      <c r="B13" t="s">
        <v>46</v>
      </c>
      <c r="D13" s="12" t="n">
        <v>506</v>
      </c>
      <c r="E13" t="s">
        <v>47</v>
      </c>
      <c r="G13" s="12" t="n">
        <v>819</v>
      </c>
      <c r="H13" s="14" t="n">
        <f>$D13+$G13</f>
        <v>0</v>
      </c>
    </row>
    <row r="14">
      <c r="H14" s="13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3" t="n">
        <v>8152</v>
      </c>
    </row>
    <row r="17">
      <c r="B17" s="5" t="s">
        <v>28</v>
      </c>
      <c r="C17" t="s">
        <v>121</v>
      </c>
    </row>
    <row r="19">
      <c r="B19" s="2" t="s">
        <v>20</v>
      </c>
      <c r="C19" s="2" t="n">
        <v>1.423</v>
      </c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3" t="s">
        <v>71</v>
      </c>
      <c r="D1" s="33"/>
      <c r="E1" s="33"/>
      <c r="F1" s="32" t="s">
        <v>67</v>
      </c>
      <c r="G1" s="32"/>
      <c r="H1" s="34" t="s">
        <v>55</v>
      </c>
      <c r="I1" s="34"/>
      <c r="J1" s="34"/>
      <c r="K1" s="34"/>
      <c r="L1" s="34"/>
      <c r="M1" s="35"/>
      <c r="N1" s="35"/>
      <c r="O1" s="35"/>
      <c r="P1" s="35"/>
      <c r="Q1" s="35"/>
      <c r="R1" s="35"/>
      <c r="S1" s="35"/>
    </row>
    <row r="2" ht="54.95" customHeight="1">
      <c r="A2" s="31" t="s">
        <v>11</v>
      </c>
      <c r="B2" s="31" t="s">
        <v>12</v>
      </c>
      <c r="C2" s="19" t="s">
        <v>59</v>
      </c>
      <c r="D2" s="19" t="s">
        <v>62</v>
      </c>
      <c r="E2" s="19" t="s">
        <v>56</v>
      </c>
      <c r="F2" s="24" t="s">
        <v>60</v>
      </c>
      <c r="G2" s="24" t="s">
        <v>56</v>
      </c>
      <c r="H2" s="30" t="s">
        <v>63</v>
      </c>
      <c r="I2" s="30" t="s">
        <v>56</v>
      </c>
      <c r="J2" s="30" t="s">
        <v>57</v>
      </c>
      <c r="K2" s="30" t="s">
        <v>61</v>
      </c>
      <c r="L2" s="30" t="s">
        <v>64</v>
      </c>
      <c r="M2" s="21" t="s">
        <v>65</v>
      </c>
      <c r="N2" s="21" t="s">
        <v>66</v>
      </c>
      <c r="O2" s="21" t="s">
        <v>56</v>
      </c>
      <c r="P2" s="21" t="s">
        <v>58</v>
      </c>
      <c r="Q2" s="28" t="s">
        <v>89</v>
      </c>
      <c r="R2" s="28" t="s">
        <v>95</v>
      </c>
      <c r="S2" s="28" t="s">
        <v>101</v>
      </c>
    </row>
    <row r="3">
      <c r="A3" t="s">
        <v>122</v>
      </c>
      <c r="B3" t="s">
        <v>273</v>
      </c>
      <c r="C3" s="20" t="n">
        <v>34.3</v>
      </c>
      <c r="D3" t="n">
        <v>136</v>
      </c>
      <c r="E3" t="n">
        <v>4</v>
      </c>
      <c r="F3" s="17" t="n">
        <v>25722.73</v>
      </c>
      <c r="G3" t="n">
        <v>3</v>
      </c>
      <c r="H3" t="n">
        <v>18.07</v>
      </c>
      <c r="I3" t="n">
        <v>10</v>
      </c>
      <c r="J3" s="17" t="n">
        <v>26982</v>
      </c>
      <c r="K3" s="17" t="n">
        <v>925</v>
      </c>
      <c r="L3" s="17" t="n">
        <v>48.124</v>
      </c>
      <c r="M3" t="n">
        <v>495</v>
      </c>
      <c r="N3" t="n">
        <v>6.93</v>
      </c>
      <c r="O3" t="n">
        <v>6</v>
      </c>
      <c r="P3" s="26" t="n">
        <v>45.140150203712</v>
      </c>
      <c r="Q3" s="17" t="e">
        <f>J3/(H3/100)</f>
        <v>#DIV/0!</v>
      </c>
      <c r="R3" s="36" t="e">
        <f>(P3*1000000)/J3</f>
        <v>#DIV/0!</v>
      </c>
      <c r="S3" t="e">
        <f>(P3*1000000)/J3</f>
        <v>#DIV/0!</v>
      </c>
    </row>
    <row r="4">
      <c r="A4" t="s">
        <v>123</v>
      </c>
      <c r="B4" t="s">
        <v>274</v>
      </c>
      <c r="C4" s="20" t="n">
        <v>37.73</v>
      </c>
      <c r="D4" t="n">
        <v>61</v>
      </c>
      <c r="E4" t="n">
        <v>6</v>
      </c>
      <c r="F4" s="17" t="n">
        <v>32931.71</v>
      </c>
      <c r="G4" t="n">
        <v>9</v>
      </c>
      <c r="H4" t="n">
        <v>11.13</v>
      </c>
      <c r="I4" t="n">
        <v>2</v>
      </c>
      <c r="J4" s="17" t="n">
        <v>33648</v>
      </c>
      <c r="K4" s="17" t="n">
        <v>1269</v>
      </c>
      <c r="L4" s="17" t="n">
        <v>66.01</v>
      </c>
      <c r="M4" t="n">
        <v>633</v>
      </c>
      <c r="N4" t="n">
        <v>5.96</v>
      </c>
      <c r="O4" t="n">
        <v>3</v>
      </c>
      <c r="P4" s="26" t="n">
        <v>61.9171580697163</v>
      </c>
      <c r="Q4" s="17" t="e">
        <f t="shared" ref="Q4:Q67" si="0">J4/(H4/100)</f>
        <v>#DIV/0!</v>
      </c>
      <c r="R4" s="36" t="e">
        <f t="shared" ref="R4:R67" si="1">(P4*1000000)/J4</f>
        <v>#DIV/0!</v>
      </c>
      <c r="S4" t="e">
        <f t="shared" ref="S4:S67" si="2">(P4*1000000)/J4</f>
        <v>#DIV/0!</v>
      </c>
    </row>
    <row r="5">
      <c r="A5" t="s">
        <v>124</v>
      </c>
      <c r="B5" t="s">
        <v>275</v>
      </c>
      <c r="C5" s="20" t="n">
        <v>26.81</v>
      </c>
      <c r="D5" t="n">
        <v>23</v>
      </c>
      <c r="E5" t="n">
        <v>1</v>
      </c>
      <c r="F5" s="17" t="n">
        <v>26290</v>
      </c>
      <c r="G5" t="n">
        <v>4</v>
      </c>
      <c r="H5" t="n">
        <v>18.29</v>
      </c>
      <c r="I5" t="n">
        <v>10</v>
      </c>
      <c r="J5" s="17" t="n">
        <v>35804</v>
      </c>
      <c r="K5" s="17" t="n">
        <v>960</v>
      </c>
      <c r="L5" s="17" t="n">
        <v>49.912</v>
      </c>
      <c r="M5" t="n">
        <v>506</v>
      </c>
      <c r="N5" t="n">
        <v>5.3</v>
      </c>
      <c r="O5" t="n">
        <v>2</v>
      </c>
      <c r="P5" s="26" t="n">
        <v>46.8172881923296</v>
      </c>
      <c r="Q5" s="17" t="e">
        <f t="shared" si="0"/>
        <v>#DIV/0!</v>
      </c>
      <c r="R5" s="36" t="e">
        <f t="shared" si="1"/>
        <v>#DIV/0!</v>
      </c>
      <c r="S5" t="e">
        <f t="shared" si="2"/>
        <v>#DIV/0!</v>
      </c>
    </row>
    <row r="6">
      <c r="A6" t="s">
        <v>125</v>
      </c>
      <c r="B6" t="s">
        <v>276</v>
      </c>
      <c r="C6" s="20" t="n">
        <v>27.84</v>
      </c>
      <c r="D6" t="n">
        <v>21</v>
      </c>
      <c r="E6" t="n">
        <v>1</v>
      </c>
      <c r="F6" s="17" t="n">
        <v>29866.67</v>
      </c>
      <c r="G6" t="n">
        <v>7</v>
      </c>
      <c r="H6" t="n">
        <v>13.04</v>
      </c>
      <c r="I6" t="n">
        <v>4</v>
      </c>
      <c r="J6" s="17" t="n">
        <v>20484</v>
      </c>
      <c r="K6" s="17" t="n">
        <v>570</v>
      </c>
      <c r="L6" s="17" t="n">
        <v>29.649</v>
      </c>
      <c r="M6" t="n">
        <v>574</v>
      </c>
      <c r="N6" t="n">
        <v>4.85</v>
      </c>
      <c r="O6" t="n">
        <v>1</v>
      </c>
      <c r="P6" s="26" t="n">
        <v>27.8106623179673</v>
      </c>
      <c r="Q6" s="17" t="e">
        <f t="shared" si="0"/>
        <v>#DIV/0!</v>
      </c>
      <c r="R6" s="36" t="e">
        <f t="shared" si="1"/>
        <v>#DIV/0!</v>
      </c>
      <c r="S6" t="e">
        <f t="shared" si="2"/>
        <v>#DIV/0!</v>
      </c>
    </row>
    <row r="7">
      <c r="A7" t="s">
        <v>126</v>
      </c>
      <c r="B7" t="s">
        <v>277</v>
      </c>
      <c r="C7" s="20" t="n">
        <v>27.81</v>
      </c>
      <c r="D7" t="n">
        <v>11</v>
      </c>
      <c r="E7" t="n">
        <v>1</v>
      </c>
      <c r="F7" s="17" t="n">
        <v>29835</v>
      </c>
      <c r="G7" t="n">
        <v>7</v>
      </c>
      <c r="H7" t="n">
        <v>10.76</v>
      </c>
      <c r="I7" t="n">
        <v>2</v>
      </c>
      <c r="J7" s="17" t="n">
        <v>14262</v>
      </c>
      <c r="K7" s="17" t="n">
        <v>397</v>
      </c>
      <c r="L7" s="17" t="n">
        <v>20.628</v>
      </c>
      <c r="M7" t="n">
        <v>574</v>
      </c>
      <c r="N7" t="n">
        <v>4.85</v>
      </c>
      <c r="O7" t="n">
        <v>1</v>
      </c>
      <c r="P7" s="26" t="n">
        <v>19.3489946472066</v>
      </c>
      <c r="Q7" s="17" t="e">
        <f t="shared" si="0"/>
        <v>#DIV/0!</v>
      </c>
      <c r="R7" s="36" t="e">
        <f t="shared" si="1"/>
        <v>#DIV/0!</v>
      </c>
      <c r="S7" t="e">
        <f t="shared" si="2"/>
        <v>#DIV/0!</v>
      </c>
    </row>
    <row r="8">
      <c r="A8" t="s">
        <v>127</v>
      </c>
      <c r="B8" t="s">
        <v>278</v>
      </c>
      <c r="C8" s="20" t="n">
        <v>36.01</v>
      </c>
      <c r="D8" t="n">
        <v>30</v>
      </c>
      <c r="E8" t="n">
        <v>5</v>
      </c>
      <c r="F8" s="17" t="n">
        <v>32378.57</v>
      </c>
      <c r="G8" t="n">
        <v>9</v>
      </c>
      <c r="H8" t="n">
        <v>14.17</v>
      </c>
      <c r="I8" t="n">
        <v>6</v>
      </c>
      <c r="J8" s="17" t="n">
        <v>27084</v>
      </c>
      <c r="K8" s="17" t="n">
        <v>975</v>
      </c>
      <c r="L8" s="17" t="n">
        <v>50.71</v>
      </c>
      <c r="M8" t="n">
        <v>623</v>
      </c>
      <c r="N8" t="n">
        <v>5.78</v>
      </c>
      <c r="O8" t="n">
        <v>3</v>
      </c>
      <c r="P8" s="26" t="n">
        <v>47.5658095093973</v>
      </c>
      <c r="Q8" s="17" t="e">
        <f t="shared" si="0"/>
        <v>#DIV/0!</v>
      </c>
      <c r="R8" s="36" t="e">
        <f t="shared" si="1"/>
        <v>#DIV/0!</v>
      </c>
      <c r="S8" t="e">
        <f t="shared" si="2"/>
        <v>#DIV/0!</v>
      </c>
    </row>
    <row r="9">
      <c r="A9" t="s">
        <v>128</v>
      </c>
      <c r="B9" t="s">
        <v>279</v>
      </c>
      <c r="C9" s="20" t="n">
        <v>40.16</v>
      </c>
      <c r="D9" t="n">
        <v>622</v>
      </c>
      <c r="E9" t="n">
        <v>7</v>
      </c>
      <c r="F9" s="17" t="n">
        <v>22587.88</v>
      </c>
      <c r="G9" t="n">
        <v>1</v>
      </c>
      <c r="H9" t="n">
        <v>14.79</v>
      </c>
      <c r="I9" t="n">
        <v>6</v>
      </c>
      <c r="J9" s="17" t="n">
        <v>126363</v>
      </c>
      <c r="K9" s="17" t="n">
        <v>5075</v>
      </c>
      <c r="L9" s="17" t="n">
        <v>263.916</v>
      </c>
      <c r="M9" t="n">
        <v>434</v>
      </c>
      <c r="N9" t="n">
        <v>9.25</v>
      </c>
      <c r="O9" t="n">
        <v>9</v>
      </c>
      <c r="P9" s="26" t="n">
        <v>247.552320695762</v>
      </c>
      <c r="Q9" s="17" t="e">
        <f t="shared" si="0"/>
        <v>#DIV/0!</v>
      </c>
      <c r="R9" s="36" t="e">
        <f t="shared" si="1"/>
        <v>#DIV/0!</v>
      </c>
      <c r="S9" t="e">
        <f t="shared" si="2"/>
        <v>#DIV/0!</v>
      </c>
    </row>
    <row r="10">
      <c r="A10" t="s">
        <v>129</v>
      </c>
      <c r="B10" t="s">
        <v>280</v>
      </c>
      <c r="C10" s="20" t="n">
        <v>37.15</v>
      </c>
      <c r="D10" t="n">
        <v>32</v>
      </c>
      <c r="E10" t="n">
        <v>6</v>
      </c>
      <c r="F10" s="17" t="n">
        <v>21933.33</v>
      </c>
      <c r="G10" t="n">
        <v>1</v>
      </c>
      <c r="H10" t="n">
        <v>15.5</v>
      </c>
      <c r="I10" t="n">
        <v>8</v>
      </c>
      <c r="J10" s="17" t="n">
        <v>17197</v>
      </c>
      <c r="K10" s="17" t="n">
        <v>639</v>
      </c>
      <c r="L10" s="17" t="n">
        <v>33.22</v>
      </c>
      <c r="M10" t="n">
        <v>422</v>
      </c>
      <c r="N10" t="n">
        <v>8.81</v>
      </c>
      <c r="O10" t="n">
        <v>9</v>
      </c>
      <c r="P10" s="26" t="n">
        <v>31.160248312013</v>
      </c>
      <c r="Q10" s="17" t="e">
        <f t="shared" si="0"/>
        <v>#DIV/0!</v>
      </c>
      <c r="R10" s="36" t="e">
        <f t="shared" si="1"/>
        <v>#DIV/0!</v>
      </c>
      <c r="S10" t="e">
        <f t="shared" si="2"/>
        <v>#DIV/0!</v>
      </c>
    </row>
    <row r="11">
      <c r="A11" t="s">
        <v>130</v>
      </c>
      <c r="B11" t="s">
        <v>281</v>
      </c>
      <c r="C11" s="20" t="n">
        <v>35.8</v>
      </c>
      <c r="D11" t="n">
        <v>62</v>
      </c>
      <c r="E11" t="n">
        <v>5</v>
      </c>
      <c r="F11" s="17" t="n">
        <v>19615.79</v>
      </c>
      <c r="G11" t="n">
        <v>1</v>
      </c>
      <c r="H11" t="n">
        <v>23.4</v>
      </c>
      <c r="I11" t="n">
        <v>10</v>
      </c>
      <c r="J11" s="17" t="n">
        <v>25797</v>
      </c>
      <c r="K11" s="17" t="n">
        <v>923</v>
      </c>
      <c r="L11" s="17" t="n">
        <v>48.022</v>
      </c>
      <c r="M11" t="n">
        <v>377</v>
      </c>
      <c r="N11" t="n">
        <v>9.49</v>
      </c>
      <c r="O11" t="n">
        <v>9</v>
      </c>
      <c r="P11" s="26" t="n">
        <v>45.0444745466432</v>
      </c>
      <c r="Q11" s="17" t="e">
        <f t="shared" si="0"/>
        <v>#DIV/0!</v>
      </c>
      <c r="R11" s="36" t="e">
        <f t="shared" si="1"/>
        <v>#DIV/0!</v>
      </c>
      <c r="S11" t="e">
        <f t="shared" si="2"/>
        <v>#DIV/0!</v>
      </c>
    </row>
    <row r="12">
      <c r="A12" t="s">
        <v>131</v>
      </c>
      <c r="B12" t="s">
        <v>282</v>
      </c>
      <c r="C12" s="20" t="n">
        <v>49.41</v>
      </c>
      <c r="D12" t="n">
        <v>20</v>
      </c>
      <c r="E12" t="n">
        <v>10</v>
      </c>
      <c r="F12" s="17" t="n">
        <v>24328.57</v>
      </c>
      <c r="G12" t="n">
        <v>2</v>
      </c>
      <c r="H12" t="n">
        <v>15.87</v>
      </c>
      <c r="I12" t="n">
        <v>8</v>
      </c>
      <c r="J12" s="17" t="n">
        <v>34774</v>
      </c>
      <c r="K12" s="17" t="n">
        <v>1718</v>
      </c>
      <c r="L12" s="17" t="n">
        <v>89.348</v>
      </c>
      <c r="M12" t="n">
        <v>468</v>
      </c>
      <c r="N12" t="n">
        <v>10.56</v>
      </c>
      <c r="O12" t="n">
        <v>10</v>
      </c>
      <c r="P12" s="26" t="n">
        <v>83.8081236057114</v>
      </c>
      <c r="Q12" s="17" t="e">
        <f t="shared" si="0"/>
        <v>#DIV/0!</v>
      </c>
      <c r="R12" s="36" t="e">
        <f t="shared" si="1"/>
        <v>#DIV/0!</v>
      </c>
      <c r="S12" t="e">
        <f t="shared" si="2"/>
        <v>#DIV/0!</v>
      </c>
    </row>
    <row r="13">
      <c r="A13" t="s">
        <v>132</v>
      </c>
      <c r="B13" t="s">
        <v>283</v>
      </c>
      <c r="C13" s="20" t="n">
        <v>31.06</v>
      </c>
      <c r="D13" t="n">
        <v>85</v>
      </c>
      <c r="E13" t="n">
        <v>2</v>
      </c>
      <c r="F13" s="17" t="n">
        <v>26429.88</v>
      </c>
      <c r="G13" t="n">
        <v>4</v>
      </c>
      <c r="H13" t="n">
        <v>13.86</v>
      </c>
      <c r="I13" t="n">
        <v>5</v>
      </c>
      <c r="J13" s="17" t="n">
        <v>44330</v>
      </c>
      <c r="K13" s="17" t="n">
        <v>1377</v>
      </c>
      <c r="L13" s="17" t="n">
        <v>71.588</v>
      </c>
      <c r="M13" t="n">
        <v>508</v>
      </c>
      <c r="N13" t="n">
        <v>6.11</v>
      </c>
      <c r="O13" t="n">
        <v>4</v>
      </c>
      <c r="P13" s="26" t="n">
        <v>67.1493033160862</v>
      </c>
      <c r="Q13" s="17" t="e">
        <f t="shared" si="0"/>
        <v>#DIV/0!</v>
      </c>
      <c r="R13" s="36" t="e">
        <f t="shared" si="1"/>
        <v>#DIV/0!</v>
      </c>
      <c r="S13" t="e">
        <f t="shared" si="2"/>
        <v>#DIV/0!</v>
      </c>
    </row>
    <row r="14">
      <c r="A14" t="s">
        <v>133</v>
      </c>
      <c r="B14" t="s">
        <v>284</v>
      </c>
      <c r="C14" s="20" t="n">
        <v>29.76</v>
      </c>
      <c r="D14" t="n">
        <v>1</v>
      </c>
      <c r="E14" t="n">
        <v>2</v>
      </c>
      <c r="F14" s="17" t="n">
        <v>31433.33</v>
      </c>
      <c r="G14" t="n">
        <v>9</v>
      </c>
      <c r="H14" t="n">
        <v>11.86</v>
      </c>
      <c r="I14" t="n">
        <v>2</v>
      </c>
      <c r="J14" s="17" t="n">
        <v>11170</v>
      </c>
      <c r="K14" s="17" t="n">
        <v>332</v>
      </c>
      <c r="L14" s="17" t="n">
        <v>17.283</v>
      </c>
      <c r="M14" t="n">
        <v>604</v>
      </c>
      <c r="N14" t="n">
        <v>4.92</v>
      </c>
      <c r="O14" t="n">
        <v>1</v>
      </c>
      <c r="P14" s="26" t="n">
        <v>16.2113958933329</v>
      </c>
      <c r="Q14" s="17" t="e">
        <f t="shared" si="0"/>
        <v>#DIV/0!</v>
      </c>
      <c r="R14" s="36" t="e">
        <f t="shared" si="1"/>
        <v>#DIV/0!</v>
      </c>
      <c r="S14" t="e">
        <f t="shared" si="2"/>
        <v>#DIV/0!</v>
      </c>
    </row>
    <row r="15">
      <c r="A15" t="s">
        <v>134</v>
      </c>
      <c r="B15" t="s">
        <v>285</v>
      </c>
      <c r="C15" s="20" t="n">
        <v>38.72</v>
      </c>
      <c r="D15" t="n">
        <v>392</v>
      </c>
      <c r="E15" t="n">
        <v>7</v>
      </c>
      <c r="F15" s="17" t="n">
        <v>22373.77</v>
      </c>
      <c r="G15" t="n">
        <v>1</v>
      </c>
      <c r="H15" t="n">
        <v>16.51</v>
      </c>
      <c r="I15" t="n">
        <v>9</v>
      </c>
      <c r="J15" s="17" t="n">
        <v>65583</v>
      </c>
      <c r="K15" s="17" t="n">
        <v>2539</v>
      </c>
      <c r="L15" s="17" t="n">
        <v>132.053</v>
      </c>
      <c r="M15" t="n">
        <v>430</v>
      </c>
      <c r="N15" t="n">
        <v>9</v>
      </c>
      <c r="O15" t="n">
        <v>9</v>
      </c>
      <c r="P15" s="26" t="n">
        <v>123.865270028484</v>
      </c>
      <c r="Q15" s="17" t="e">
        <f t="shared" si="0"/>
        <v>#DIV/0!</v>
      </c>
      <c r="R15" s="36" t="e">
        <f t="shared" si="1"/>
        <v>#DIV/0!</v>
      </c>
      <c r="S15" t="e">
        <f t="shared" si="2"/>
        <v>#DIV/0!</v>
      </c>
    </row>
    <row r="16">
      <c r="A16" t="s">
        <v>135</v>
      </c>
      <c r="B16" t="s">
        <v>286</v>
      </c>
      <c r="C16" s="20" t="n">
        <v>38.11</v>
      </c>
      <c r="D16" t="n">
        <v>79</v>
      </c>
      <c r="E16" t="n">
        <v>6</v>
      </c>
      <c r="F16" s="17" t="n">
        <v>27582.35</v>
      </c>
      <c r="G16" t="n">
        <v>5</v>
      </c>
      <c r="H16" t="n">
        <v>10.33</v>
      </c>
      <c r="I16" t="n">
        <v>1</v>
      </c>
      <c r="J16" s="17" t="n">
        <v>26046</v>
      </c>
      <c r="K16" s="17" t="n">
        <v>993</v>
      </c>
      <c r="L16" s="17" t="n">
        <v>51.612</v>
      </c>
      <c r="M16" t="n">
        <v>530</v>
      </c>
      <c r="N16" t="n">
        <v>7.18</v>
      </c>
      <c r="O16" t="n">
        <v>6</v>
      </c>
      <c r="P16" s="26" t="n">
        <v>48.4118824768095</v>
      </c>
      <c r="Q16" s="17" t="e">
        <f t="shared" si="0"/>
        <v>#DIV/0!</v>
      </c>
      <c r="R16" s="36" t="e">
        <f t="shared" si="1"/>
        <v>#DIV/0!</v>
      </c>
      <c r="S16" t="e">
        <f t="shared" si="2"/>
        <v>#DIV/0!</v>
      </c>
    </row>
    <row r="17">
      <c r="A17" t="s">
        <v>136</v>
      </c>
      <c r="B17" t="s">
        <v>287</v>
      </c>
      <c r="C17" s="20" t="n">
        <v>28.88</v>
      </c>
      <c r="D17" t="n">
        <v>360</v>
      </c>
      <c r="E17" t="n">
        <v>1</v>
      </c>
      <c r="F17" s="17" t="n">
        <v>29896.97</v>
      </c>
      <c r="G17" t="n">
        <v>8</v>
      </c>
      <c r="H17" t="n">
        <v>17.5</v>
      </c>
      <c r="I17" t="n">
        <v>9</v>
      </c>
      <c r="J17" s="17" t="n">
        <v>42107</v>
      </c>
      <c r="K17" s="17" t="n">
        <v>1216</v>
      </c>
      <c r="L17" s="17" t="n">
        <v>63.236</v>
      </c>
      <c r="M17" t="n">
        <v>575</v>
      </c>
      <c r="N17" t="n">
        <v>5.02</v>
      </c>
      <c r="O17" t="n">
        <v>1</v>
      </c>
      <c r="P17" s="26" t="n">
        <v>59.3151553961003</v>
      </c>
      <c r="Q17" s="17" t="e">
        <f t="shared" si="0"/>
        <v>#DIV/0!</v>
      </c>
      <c r="R17" s="36" t="e">
        <f t="shared" si="1"/>
        <v>#DIV/0!</v>
      </c>
      <c r="S17" t="e">
        <f t="shared" si="2"/>
        <v>#DIV/0!</v>
      </c>
    </row>
    <row r="18">
      <c r="A18" t="s">
        <v>137</v>
      </c>
      <c r="B18" t="s">
        <v>288</v>
      </c>
      <c r="C18" s="20" t="n">
        <v>28.35</v>
      </c>
      <c r="D18" t="n">
        <v>100</v>
      </c>
      <c r="E18" t="n">
        <v>1</v>
      </c>
      <c r="F18" s="17" t="n">
        <v>27087.27</v>
      </c>
      <c r="G18" t="n">
        <v>5</v>
      </c>
      <c r="H18" t="n">
        <v>17.97</v>
      </c>
      <c r="I18" t="n">
        <v>9</v>
      </c>
      <c r="J18" s="17" t="n">
        <v>66358</v>
      </c>
      <c r="K18" s="17" t="n">
        <v>1881</v>
      </c>
      <c r="L18" s="17" t="n">
        <v>97.814</v>
      </c>
      <c r="M18" t="n">
        <v>521</v>
      </c>
      <c r="N18" t="n">
        <v>5.44</v>
      </c>
      <c r="O18" t="n">
        <v>2</v>
      </c>
      <c r="P18" s="26" t="n">
        <v>91.7492031424213</v>
      </c>
      <c r="Q18" s="17" t="e">
        <f t="shared" si="0"/>
        <v>#DIV/0!</v>
      </c>
      <c r="R18" s="36" t="e">
        <f t="shared" si="1"/>
        <v>#DIV/0!</v>
      </c>
      <c r="S18" t="e">
        <f t="shared" si="2"/>
        <v>#DIV/0!</v>
      </c>
    </row>
    <row r="19">
      <c r="A19" t="s">
        <v>138</v>
      </c>
      <c r="B19" t="s">
        <v>289</v>
      </c>
      <c r="C19" s="20" t="n">
        <v>38.04</v>
      </c>
      <c r="D19" t="n">
        <v>55</v>
      </c>
      <c r="E19" t="n">
        <v>6</v>
      </c>
      <c r="F19" s="17" t="n">
        <v>36620.51</v>
      </c>
      <c r="G19" t="n">
        <v>10</v>
      </c>
      <c r="H19" t="n">
        <v>9.42</v>
      </c>
      <c r="I19" t="n">
        <v>1</v>
      </c>
      <c r="J19" s="17" t="n">
        <v>24254</v>
      </c>
      <c r="K19" s="17" t="n">
        <v>923</v>
      </c>
      <c r="L19" s="17" t="n">
        <v>47.98</v>
      </c>
      <c r="M19" t="n">
        <v>704</v>
      </c>
      <c r="N19" t="n">
        <v>5.4</v>
      </c>
      <c r="O19" t="n">
        <v>2</v>
      </c>
      <c r="P19" s="26" t="n">
        <v>45.0050786878501</v>
      </c>
      <c r="Q19" s="17" t="e">
        <f t="shared" si="0"/>
        <v>#DIV/0!</v>
      </c>
      <c r="R19" s="36" t="e">
        <f t="shared" si="1"/>
        <v>#DIV/0!</v>
      </c>
      <c r="S19" t="e">
        <f t="shared" si="2"/>
        <v>#DIV/0!</v>
      </c>
    </row>
    <row r="20">
      <c r="A20" t="s">
        <v>139</v>
      </c>
      <c r="B20" t="s">
        <v>290</v>
      </c>
      <c r="C20" s="20" t="n">
        <v>33.5</v>
      </c>
      <c r="D20" t="n">
        <v>94</v>
      </c>
      <c r="E20" t="n">
        <v>3</v>
      </c>
      <c r="F20" s="17" t="n">
        <v>33529.07</v>
      </c>
      <c r="G20" t="n">
        <v>10</v>
      </c>
      <c r="H20" t="n">
        <v>11.34</v>
      </c>
      <c r="I20" t="n">
        <v>2</v>
      </c>
      <c r="J20" s="17" t="n">
        <v>47431</v>
      </c>
      <c r="K20" s="17" t="n">
        <v>1589</v>
      </c>
      <c r="L20" s="17" t="n">
        <v>82.628</v>
      </c>
      <c r="M20" t="n">
        <v>645</v>
      </c>
      <c r="N20" t="n">
        <v>5.2</v>
      </c>
      <c r="O20" t="n">
        <v>2</v>
      </c>
      <c r="P20" s="26" t="n">
        <v>77.5047861988262</v>
      </c>
      <c r="Q20" s="17" t="e">
        <f t="shared" si="0"/>
        <v>#DIV/0!</v>
      </c>
      <c r="R20" s="36" t="e">
        <f t="shared" si="1"/>
        <v>#DIV/0!</v>
      </c>
      <c r="S20" t="e">
        <f t="shared" si="2"/>
        <v>#DIV/0!</v>
      </c>
    </row>
    <row r="21">
      <c r="A21" t="s">
        <v>140</v>
      </c>
      <c r="B21" t="s">
        <v>291</v>
      </c>
      <c r="C21" s="20" t="n">
        <v>36.58</v>
      </c>
      <c r="D21" t="n">
        <v>77</v>
      </c>
      <c r="E21" t="n">
        <v>5</v>
      </c>
      <c r="F21" s="17" t="n">
        <v>26407.69</v>
      </c>
      <c r="G21" t="n">
        <v>4</v>
      </c>
      <c r="H21" t="n">
        <v>12.77</v>
      </c>
      <c r="I21" t="n">
        <v>3</v>
      </c>
      <c r="J21" s="17" t="n">
        <v>18859</v>
      </c>
      <c r="K21" s="17" t="n">
        <v>690</v>
      </c>
      <c r="L21" s="17" t="n">
        <v>35.872</v>
      </c>
      <c r="M21" t="n">
        <v>508</v>
      </c>
      <c r="N21" t="n">
        <v>7.2</v>
      </c>
      <c r="O21" t="n">
        <v>7</v>
      </c>
      <c r="P21" s="26" t="n">
        <v>33.6478153958016</v>
      </c>
      <c r="Q21" s="17" t="e">
        <f t="shared" si="0"/>
        <v>#DIV/0!</v>
      </c>
      <c r="R21" s="36" t="e">
        <f t="shared" si="1"/>
        <v>#DIV/0!</v>
      </c>
      <c r="S21" t="e">
        <f t="shared" si="2"/>
        <v>#DIV/0!</v>
      </c>
    </row>
    <row r="22">
      <c r="A22" t="s">
        <v>141</v>
      </c>
      <c r="B22" t="s">
        <v>292</v>
      </c>
      <c r="C22" s="20" t="n">
        <v>36.55</v>
      </c>
      <c r="D22" t="n">
        <v>50</v>
      </c>
      <c r="E22" t="n">
        <v>5</v>
      </c>
      <c r="F22" s="17" t="n">
        <v>25077.78</v>
      </c>
      <c r="G22" t="n">
        <v>3</v>
      </c>
      <c r="H22" t="n">
        <v>16.09</v>
      </c>
      <c r="I22" t="n">
        <v>8</v>
      </c>
      <c r="J22" s="17" t="n">
        <v>26598</v>
      </c>
      <c r="K22" s="17" t="n">
        <v>972</v>
      </c>
      <c r="L22" s="17" t="n">
        <v>50.555</v>
      </c>
      <c r="M22" t="n">
        <v>482</v>
      </c>
      <c r="N22" t="n">
        <v>7.58</v>
      </c>
      <c r="O22" t="n">
        <v>7</v>
      </c>
      <c r="P22" s="26" t="n">
        <v>47.4204200305182</v>
      </c>
      <c r="Q22" s="17" t="e">
        <f t="shared" si="0"/>
        <v>#DIV/0!</v>
      </c>
      <c r="R22" s="36" t="e">
        <f t="shared" si="1"/>
        <v>#DIV/0!</v>
      </c>
      <c r="S22" t="e">
        <f t="shared" si="2"/>
        <v>#DIV/0!</v>
      </c>
    </row>
    <row r="23">
      <c r="A23" t="s">
        <v>142</v>
      </c>
      <c r="B23" t="s">
        <v>293</v>
      </c>
      <c r="C23" s="20" t="n">
        <v>32.35</v>
      </c>
      <c r="D23" t="n">
        <v>375</v>
      </c>
      <c r="E23" t="n">
        <v>3</v>
      </c>
      <c r="F23" s="17" t="n">
        <v>32436.02</v>
      </c>
      <c r="G23" t="n">
        <v>9</v>
      </c>
      <c r="H23" t="n">
        <v>13.2</v>
      </c>
      <c r="I23" t="n">
        <v>4</v>
      </c>
      <c r="J23" s="17" t="n">
        <v>68239</v>
      </c>
      <c r="K23" s="17" t="n">
        <v>2207</v>
      </c>
      <c r="L23" s="17" t="n">
        <v>114.776</v>
      </c>
      <c r="M23" t="n">
        <v>624</v>
      </c>
      <c r="N23" t="n">
        <v>5.19</v>
      </c>
      <c r="O23" t="n">
        <v>1</v>
      </c>
      <c r="P23" s="26" t="n">
        <v>107.659502114979</v>
      </c>
      <c r="Q23" s="17" t="e">
        <f t="shared" si="0"/>
        <v>#DIV/0!</v>
      </c>
      <c r="R23" s="36" t="e">
        <f t="shared" si="1"/>
        <v>#DIV/0!</v>
      </c>
      <c r="S23" t="e">
        <f t="shared" si="2"/>
        <v>#DIV/0!</v>
      </c>
    </row>
    <row r="24">
      <c r="A24" t="s">
        <v>143</v>
      </c>
      <c r="B24" t="s">
        <v>294</v>
      </c>
      <c r="C24" s="20" t="n">
        <v>31.54</v>
      </c>
      <c r="D24" t="n">
        <v>50</v>
      </c>
      <c r="E24" t="n">
        <v>2</v>
      </c>
      <c r="F24" s="17" t="n">
        <v>32492.86</v>
      </c>
      <c r="G24" t="n">
        <v>9</v>
      </c>
      <c r="H24" t="n">
        <v>12.05</v>
      </c>
      <c r="I24" t="n">
        <v>3</v>
      </c>
      <c r="J24" s="17" t="n">
        <v>26219</v>
      </c>
      <c r="K24" s="17" t="n">
        <v>827</v>
      </c>
      <c r="L24" s="17" t="n">
        <v>43</v>
      </c>
      <c r="M24" t="n">
        <v>625</v>
      </c>
      <c r="N24" t="n">
        <v>5.05</v>
      </c>
      <c r="O24" t="n">
        <v>1</v>
      </c>
      <c r="P24" s="26" t="n">
        <v>40.333855430962</v>
      </c>
      <c r="Q24" s="17" t="e">
        <f t="shared" si="0"/>
        <v>#DIV/0!</v>
      </c>
      <c r="R24" s="36" t="e">
        <f t="shared" si="1"/>
        <v>#DIV/0!</v>
      </c>
      <c r="S24" t="e">
        <f t="shared" si="2"/>
        <v>#DIV/0!</v>
      </c>
    </row>
    <row r="25">
      <c r="A25" t="s">
        <v>144</v>
      </c>
      <c r="B25" t="s">
        <v>295</v>
      </c>
      <c r="C25" s="20" t="n">
        <v>39.86</v>
      </c>
      <c r="D25" t="n">
        <v>53</v>
      </c>
      <c r="E25" t="n">
        <v>7</v>
      </c>
      <c r="F25" s="17" t="n">
        <v>32036.36</v>
      </c>
      <c r="G25" t="n">
        <v>9</v>
      </c>
      <c r="H25" t="n">
        <v>13.7</v>
      </c>
      <c r="I25" t="n">
        <v>5</v>
      </c>
      <c r="J25" s="17" t="n">
        <v>30831</v>
      </c>
      <c r="K25" s="17" t="n">
        <v>1229</v>
      </c>
      <c r="L25" s="17" t="n">
        <v>63.908</v>
      </c>
      <c r="M25" t="n">
        <v>616</v>
      </c>
      <c r="N25" t="n">
        <v>6.47</v>
      </c>
      <c r="O25" t="n">
        <v>4</v>
      </c>
      <c r="P25" s="26" t="n">
        <v>59.9454891367888</v>
      </c>
      <c r="Q25" s="17" t="e">
        <f t="shared" si="0"/>
        <v>#DIV/0!</v>
      </c>
      <c r="R25" s="36" t="e">
        <f t="shared" si="1"/>
        <v>#DIV/0!</v>
      </c>
      <c r="S25" t="e">
        <f t="shared" si="2"/>
        <v>#DIV/0!</v>
      </c>
    </row>
    <row r="26">
      <c r="A26" t="s">
        <v>145</v>
      </c>
      <c r="B26" t="s">
        <v>296</v>
      </c>
      <c r="C26" s="20" t="n">
        <v>42.84</v>
      </c>
      <c r="D26" t="n">
        <v>14</v>
      </c>
      <c r="E26" t="n">
        <v>9</v>
      </c>
      <c r="F26" s="17" t="n">
        <v>30198.04</v>
      </c>
      <c r="G26" t="n">
        <v>8</v>
      </c>
      <c r="H26" t="n">
        <v>13.8</v>
      </c>
      <c r="I26" t="n">
        <v>5</v>
      </c>
      <c r="J26" s="17" t="n">
        <v>42362</v>
      </c>
      <c r="K26" s="17" t="n">
        <v>1815</v>
      </c>
      <c r="L26" s="17" t="n">
        <v>94.37</v>
      </c>
      <c r="M26" t="n">
        <v>581</v>
      </c>
      <c r="N26" t="n">
        <v>7.38</v>
      </c>
      <c r="O26" t="n">
        <v>7</v>
      </c>
      <c r="P26" s="26" t="n">
        <v>88.5187427213926</v>
      </c>
      <c r="Q26" s="17" t="e">
        <f t="shared" si="0"/>
        <v>#DIV/0!</v>
      </c>
      <c r="R26" s="36" t="e">
        <f t="shared" si="1"/>
        <v>#DIV/0!</v>
      </c>
      <c r="S26" t="e">
        <f t="shared" si="2"/>
        <v>#DIV/0!</v>
      </c>
    </row>
    <row r="27">
      <c r="A27" t="s">
        <v>146</v>
      </c>
      <c r="B27" t="s">
        <v>297</v>
      </c>
      <c r="C27" s="20" t="n">
        <v>24.19</v>
      </c>
      <c r="D27" t="n">
        <v>13</v>
      </c>
      <c r="E27" t="n">
        <v>1</v>
      </c>
      <c r="F27" s="17" t="n">
        <v>29140.43</v>
      </c>
      <c r="G27" t="n">
        <v>7</v>
      </c>
      <c r="H27" t="n">
        <v>11.34</v>
      </c>
      <c r="I27" t="n">
        <v>2</v>
      </c>
      <c r="J27" s="17" t="n">
        <v>31125</v>
      </c>
      <c r="K27" s="17" t="n">
        <v>753</v>
      </c>
      <c r="L27" s="17" t="n">
        <v>39.159</v>
      </c>
      <c r="M27" t="n">
        <v>560</v>
      </c>
      <c r="N27" t="n">
        <v>4.32</v>
      </c>
      <c r="O27" t="n">
        <v>1</v>
      </c>
      <c r="P27" s="26" t="n">
        <v>36.7310103446754</v>
      </c>
      <c r="Q27" s="17" t="e">
        <f t="shared" si="0"/>
        <v>#DIV/0!</v>
      </c>
      <c r="R27" s="36" t="e">
        <f t="shared" si="1"/>
        <v>#DIV/0!</v>
      </c>
      <c r="S27" t="e">
        <f t="shared" si="2"/>
        <v>#DIV/0!</v>
      </c>
    </row>
    <row r="28">
      <c r="A28" t="s">
        <v>147</v>
      </c>
      <c r="B28" t="s">
        <v>298</v>
      </c>
      <c r="C28" s="20"/>
      <c r="D28" t="n">
        <v>0</v>
      </c>
      <c r="E28"/>
      <c r="F28" s="17" t="n">
        <v>41800</v>
      </c>
      <c r="G28" t="n">
        <v>10</v>
      </c>
      <c r="H28"/>
      <c r="I28"/>
      <c r="J28" s="17"/>
      <c r="K28" s="17"/>
      <c r="L28" s="17"/>
      <c r="M28" t="n">
        <v>804</v>
      </c>
      <c r="N28"/>
      <c r="O28"/>
      <c r="P28" s="26"/>
      <c r="Q28" s="17" t="e">
        <f t="shared" si="0"/>
        <v>#DIV/0!</v>
      </c>
      <c r="R28" s="36" t="e">
        <f t="shared" si="1"/>
        <v>#DIV/0!</v>
      </c>
      <c r="S28" t="e">
        <f t="shared" si="2"/>
        <v>#DIV/0!</v>
      </c>
    </row>
    <row r="29">
      <c r="A29" t="s">
        <v>148</v>
      </c>
      <c r="B29" t="s">
        <v>299</v>
      </c>
      <c r="C29" s="20" t="n">
        <v>28.33</v>
      </c>
      <c r="D29" t="n">
        <v>423</v>
      </c>
      <c r="E29" t="n">
        <v>1</v>
      </c>
      <c r="F29" s="17" t="n">
        <v>25473.97</v>
      </c>
      <c r="G29" t="n">
        <v>3</v>
      </c>
      <c r="H29" t="n">
        <v>15.17</v>
      </c>
      <c r="I29" t="n">
        <v>7</v>
      </c>
      <c r="J29" s="17" t="n">
        <v>69931</v>
      </c>
      <c r="K29" s="17" t="n">
        <v>1981</v>
      </c>
      <c r="L29" s="17" t="n">
        <v>103.007</v>
      </c>
      <c r="M29" t="n">
        <v>490</v>
      </c>
      <c r="N29" t="n">
        <v>5.78</v>
      </c>
      <c r="O29" t="n">
        <v>3</v>
      </c>
      <c r="P29" s="26" t="n">
        <v>96.6202196831884</v>
      </c>
      <c r="Q29" s="17" t="e">
        <f t="shared" si="0"/>
        <v>#DIV/0!</v>
      </c>
      <c r="R29" s="36" t="e">
        <f t="shared" si="1"/>
        <v>#DIV/0!</v>
      </c>
      <c r="S29" t="e">
        <f t="shared" si="2"/>
        <v>#DIV/0!</v>
      </c>
    </row>
    <row r="30">
      <c r="A30" t="s">
        <v>149</v>
      </c>
      <c r="B30" t="s">
        <v>300</v>
      </c>
      <c r="C30" s="20" t="n">
        <v>33.34</v>
      </c>
      <c r="D30" t="n">
        <v>79</v>
      </c>
      <c r="E30" t="n">
        <v>3</v>
      </c>
      <c r="F30" s="17" t="n">
        <v>25237.88</v>
      </c>
      <c r="G30" t="n">
        <v>3</v>
      </c>
      <c r="H30" t="n">
        <v>17</v>
      </c>
      <c r="I30" t="n">
        <v>9</v>
      </c>
      <c r="J30" s="17" t="n">
        <v>72875</v>
      </c>
      <c r="K30" s="17" t="n">
        <v>2430</v>
      </c>
      <c r="L30" s="17" t="n">
        <v>126.334</v>
      </c>
      <c r="M30" t="n">
        <v>485</v>
      </c>
      <c r="N30" t="n">
        <v>6.87</v>
      </c>
      <c r="O30" t="n">
        <v>6</v>
      </c>
      <c r="P30" s="26" t="n">
        <v>118.500867256166</v>
      </c>
      <c r="Q30" s="17" t="e">
        <f t="shared" si="0"/>
        <v>#DIV/0!</v>
      </c>
      <c r="R30" s="36" t="e">
        <f t="shared" si="1"/>
        <v>#DIV/0!</v>
      </c>
      <c r="S30" t="e">
        <f t="shared" si="2"/>
        <v>#DIV/0!</v>
      </c>
    </row>
    <row r="31">
      <c r="A31" t="s">
        <v>150</v>
      </c>
      <c r="B31" t="s">
        <v>301</v>
      </c>
      <c r="C31" s="20" t="n">
        <v>36.83</v>
      </c>
      <c r="D31" t="n">
        <v>19</v>
      </c>
      <c r="E31" t="n">
        <v>6</v>
      </c>
      <c r="F31" s="17" t="n">
        <v>24764.29</v>
      </c>
      <c r="G31" t="n">
        <v>3</v>
      </c>
      <c r="H31" t="n">
        <v>15.07</v>
      </c>
      <c r="I31" t="n">
        <v>7</v>
      </c>
      <c r="J31" s="17" t="n">
        <v>43973</v>
      </c>
      <c r="K31" s="17" t="n">
        <v>1619</v>
      </c>
      <c r="L31" s="17" t="n">
        <v>84.209</v>
      </c>
      <c r="M31" t="n">
        <v>476</v>
      </c>
      <c r="N31" t="n">
        <v>7.73</v>
      </c>
      <c r="O31" t="n">
        <v>7</v>
      </c>
      <c r="P31" s="26" t="n">
        <v>78.9877588833925</v>
      </c>
      <c r="Q31" s="17" t="e">
        <f t="shared" si="0"/>
        <v>#DIV/0!</v>
      </c>
      <c r="R31" s="36" t="e">
        <f t="shared" si="1"/>
        <v>#DIV/0!</v>
      </c>
      <c r="S31" t="e">
        <f t="shared" si="2"/>
        <v>#DIV/0!</v>
      </c>
    </row>
    <row r="32">
      <c r="A32" t="s">
        <v>151</v>
      </c>
      <c r="B32" t="s">
        <v>302</v>
      </c>
      <c r="C32" s="20" t="n">
        <v>35.55</v>
      </c>
      <c r="D32" t="n">
        <v>137</v>
      </c>
      <c r="E32" t="n">
        <v>5</v>
      </c>
      <c r="F32" s="17" t="n">
        <v>31211.36</v>
      </c>
      <c r="G32" t="n">
        <v>9</v>
      </c>
      <c r="H32" t="n">
        <v>12.43</v>
      </c>
      <c r="I32" t="n">
        <v>3</v>
      </c>
      <c r="J32" s="17" t="n">
        <v>36269</v>
      </c>
      <c r="K32" s="17" t="n">
        <v>1290</v>
      </c>
      <c r="L32" s="17" t="n">
        <v>67.055</v>
      </c>
      <c r="M32" t="n">
        <v>600</v>
      </c>
      <c r="N32" t="n">
        <v>5.92</v>
      </c>
      <c r="O32" t="n">
        <v>3</v>
      </c>
      <c r="P32" s="26" t="n">
        <v>62.8973645563525</v>
      </c>
      <c r="Q32" s="17" t="e">
        <f t="shared" si="0"/>
        <v>#DIV/0!</v>
      </c>
      <c r="R32" s="36" t="e">
        <f t="shared" si="1"/>
        <v>#DIV/0!</v>
      </c>
      <c r="S32" t="e">
        <f t="shared" si="2"/>
        <v>#DIV/0!</v>
      </c>
    </row>
    <row r="33">
      <c r="A33" t="s">
        <v>152</v>
      </c>
      <c r="B33" t="s">
        <v>303</v>
      </c>
      <c r="C33" s="20" t="n">
        <v>35.14</v>
      </c>
      <c r="D33" t="n">
        <v>472</v>
      </c>
      <c r="E33" t="n">
        <v>4</v>
      </c>
      <c r="F33" s="17" t="n">
        <v>26745.87</v>
      </c>
      <c r="G33" t="n">
        <v>4</v>
      </c>
      <c r="H33" t="n">
        <v>15.27</v>
      </c>
      <c r="I33" t="n">
        <v>7</v>
      </c>
      <c r="J33" s="17" t="n">
        <v>62243</v>
      </c>
      <c r="K33" s="17" t="n">
        <v>2187</v>
      </c>
      <c r="L33" s="17" t="n">
        <v>113.742</v>
      </c>
      <c r="M33" t="n">
        <v>514</v>
      </c>
      <c r="N33" t="n">
        <v>6.83</v>
      </c>
      <c r="O33" t="n">
        <v>6</v>
      </c>
      <c r="P33" s="26" t="n">
        <v>106.68961359136</v>
      </c>
      <c r="Q33" s="17" t="e">
        <f t="shared" si="0"/>
        <v>#DIV/0!</v>
      </c>
      <c r="R33" s="36" t="e">
        <f t="shared" si="1"/>
        <v>#DIV/0!</v>
      </c>
      <c r="S33" t="e">
        <f t="shared" si="2"/>
        <v>#DIV/0!</v>
      </c>
    </row>
    <row r="34">
      <c r="A34" t="s">
        <v>153</v>
      </c>
      <c r="B34" t="s">
        <v>304</v>
      </c>
      <c r="C34" s="20" t="n">
        <v>44.96</v>
      </c>
      <c r="D34" t="n">
        <v>45</v>
      </c>
      <c r="E34" t="n">
        <v>9</v>
      </c>
      <c r="F34" s="17" t="n">
        <v>24253.33</v>
      </c>
      <c r="G34" t="n">
        <v>2</v>
      </c>
      <c r="H34" t="n">
        <v>13.71</v>
      </c>
      <c r="I34" t="n">
        <v>5</v>
      </c>
      <c r="J34" s="17" t="n">
        <v>11552</v>
      </c>
      <c r="K34" s="17" t="n">
        <v>519</v>
      </c>
      <c r="L34" s="17" t="n">
        <v>27.009</v>
      </c>
      <c r="M34" t="n">
        <v>466</v>
      </c>
      <c r="N34" t="n">
        <v>9.64</v>
      </c>
      <c r="O34" t="n">
        <v>10</v>
      </c>
      <c r="P34" s="26" t="n">
        <v>25.3343511938338</v>
      </c>
      <c r="Q34" s="17" t="e">
        <f t="shared" si="0"/>
        <v>#DIV/0!</v>
      </c>
      <c r="R34" s="36" t="e">
        <f t="shared" si="1"/>
        <v>#DIV/0!</v>
      </c>
      <c r="S34" t="e">
        <f t="shared" si="2"/>
        <v>#DIV/0!</v>
      </c>
    </row>
    <row r="35">
      <c r="A35" t="s">
        <v>154</v>
      </c>
      <c r="B35" t="s">
        <v>305</v>
      </c>
      <c r="C35" s="20" t="n">
        <v>33.59</v>
      </c>
      <c r="D35" t="n">
        <v>170</v>
      </c>
      <c r="E35" t="n">
        <v>3</v>
      </c>
      <c r="F35" s="17" t="n">
        <v>27148.39</v>
      </c>
      <c r="G35" t="n">
        <v>5</v>
      </c>
      <c r="H35" t="n">
        <v>16.74</v>
      </c>
      <c r="I35" t="n">
        <v>9</v>
      </c>
      <c r="J35" s="17" t="n">
        <v>33045</v>
      </c>
      <c r="K35" s="17" t="n">
        <v>1110</v>
      </c>
      <c r="L35" s="17" t="n">
        <v>57.725</v>
      </c>
      <c r="M35" t="n">
        <v>522</v>
      </c>
      <c r="N35" t="n">
        <v>6.43</v>
      </c>
      <c r="O35" t="n">
        <v>4</v>
      </c>
      <c r="P35" s="26" t="n">
        <v>54.1458559244716</v>
      </c>
      <c r="Q35" s="17" t="e">
        <f t="shared" si="0"/>
        <v>#DIV/0!</v>
      </c>
      <c r="R35" s="36" t="e">
        <f t="shared" si="1"/>
        <v>#DIV/0!</v>
      </c>
      <c r="S35" t="e">
        <f t="shared" si="2"/>
        <v>#DIV/0!</v>
      </c>
    </row>
    <row r="36">
      <c r="A36" t="s">
        <v>155</v>
      </c>
      <c r="B36" t="s">
        <v>306</v>
      </c>
      <c r="C36" s="20" t="n">
        <v>38.25</v>
      </c>
      <c r="D36" t="n">
        <v>241</v>
      </c>
      <c r="E36" t="n">
        <v>7</v>
      </c>
      <c r="F36" s="17" t="n">
        <v>28928.41</v>
      </c>
      <c r="G36" t="n">
        <v>7</v>
      </c>
      <c r="H36" t="n">
        <v>12.6</v>
      </c>
      <c r="I36" t="n">
        <v>3</v>
      </c>
      <c r="J36" s="17" t="n">
        <v>81716</v>
      </c>
      <c r="K36" s="17" t="n">
        <v>3125</v>
      </c>
      <c r="L36" s="17" t="n">
        <v>162.52</v>
      </c>
      <c r="M36" t="n">
        <v>556</v>
      </c>
      <c r="N36" t="n">
        <v>6.88</v>
      </c>
      <c r="O36" t="n">
        <v>6</v>
      </c>
      <c r="P36" s="26" t="n">
        <v>152.443213596278</v>
      </c>
      <c r="Q36" s="17" t="e">
        <f t="shared" si="0"/>
        <v>#DIV/0!</v>
      </c>
      <c r="R36" s="36" t="e">
        <f t="shared" si="1"/>
        <v>#DIV/0!</v>
      </c>
      <c r="S36" t="e">
        <f t="shared" si="2"/>
        <v>#DIV/0!</v>
      </c>
    </row>
    <row r="37">
      <c r="A37" t="s">
        <v>156</v>
      </c>
      <c r="B37" t="s">
        <v>307</v>
      </c>
      <c r="C37" s="20" t="n">
        <v>28.54</v>
      </c>
      <c r="D37" t="n">
        <v>164</v>
      </c>
      <c r="E37" t="n">
        <v>1</v>
      </c>
      <c r="F37" s="17" t="n">
        <v>27183.86</v>
      </c>
      <c r="G37" t="n">
        <v>5</v>
      </c>
      <c r="H37" t="n">
        <v>13.5</v>
      </c>
      <c r="I37" t="n">
        <v>5</v>
      </c>
      <c r="J37" s="17" t="n">
        <v>88461</v>
      </c>
      <c r="K37" s="17" t="n">
        <v>2525</v>
      </c>
      <c r="L37" s="17" t="n">
        <v>131.29</v>
      </c>
      <c r="M37" t="n">
        <v>523</v>
      </c>
      <c r="N37" t="n">
        <v>5.46</v>
      </c>
      <c r="O37" t="n">
        <v>2</v>
      </c>
      <c r="P37" s="26" t="n">
        <v>123.149578593744</v>
      </c>
      <c r="Q37" s="17" t="e">
        <f t="shared" si="0"/>
        <v>#DIV/0!</v>
      </c>
      <c r="R37" s="36" t="e">
        <f t="shared" si="1"/>
        <v>#DIV/0!</v>
      </c>
      <c r="S37" t="e">
        <f t="shared" si="2"/>
        <v>#DIV/0!</v>
      </c>
    </row>
    <row r="38">
      <c r="A38" t="s">
        <v>157</v>
      </c>
      <c r="B38" t="s">
        <v>308</v>
      </c>
      <c r="C38" s="20" t="n">
        <v>44.93</v>
      </c>
      <c r="D38" t="n">
        <v>315</v>
      </c>
      <c r="E38" t="n">
        <v>9</v>
      </c>
      <c r="F38" s="17" t="n">
        <v>25915.38</v>
      </c>
      <c r="G38" t="n">
        <v>4</v>
      </c>
      <c r="H38" t="n">
        <v>19.1</v>
      </c>
      <c r="I38" t="n">
        <v>10</v>
      </c>
      <c r="J38" s="17" t="n">
        <v>46779</v>
      </c>
      <c r="K38" s="17" t="n">
        <v>2102</v>
      </c>
      <c r="L38" s="17" t="n">
        <v>109.291</v>
      </c>
      <c r="M38" t="n">
        <v>498</v>
      </c>
      <c r="N38" t="n">
        <v>9.02</v>
      </c>
      <c r="O38" t="n">
        <v>9</v>
      </c>
      <c r="P38" s="26" t="n">
        <v>102.514590555936</v>
      </c>
      <c r="Q38" s="17" t="e">
        <f t="shared" si="0"/>
        <v>#DIV/0!</v>
      </c>
      <c r="R38" s="36" t="e">
        <f t="shared" si="1"/>
        <v>#DIV/0!</v>
      </c>
      <c r="S38" t="e">
        <f t="shared" si="2"/>
        <v>#DIV/0!</v>
      </c>
    </row>
    <row r="39">
      <c r="A39" t="s">
        <v>158</v>
      </c>
      <c r="B39" t="s">
        <v>309</v>
      </c>
      <c r="C39" s="20" t="n">
        <v>33.05</v>
      </c>
      <c r="D39" t="n">
        <v>51</v>
      </c>
      <c r="E39" t="n">
        <v>3</v>
      </c>
      <c r="F39" s="17" t="n">
        <v>28697.19</v>
      </c>
      <c r="G39" t="n">
        <v>6</v>
      </c>
      <c r="H39" t="n">
        <v>10.15</v>
      </c>
      <c r="I39" t="n">
        <v>1</v>
      </c>
      <c r="J39" s="17" t="n">
        <v>31530</v>
      </c>
      <c r="K39" s="17" t="n">
        <v>1042</v>
      </c>
      <c r="L39" s="17" t="n">
        <v>54.186</v>
      </c>
      <c r="M39" t="n">
        <v>552</v>
      </c>
      <c r="N39" t="n">
        <v>5.99</v>
      </c>
      <c r="O39" t="n">
        <v>3</v>
      </c>
      <c r="P39" s="26" t="n">
        <v>50.8262858228397</v>
      </c>
      <c r="Q39" s="17" t="e">
        <f t="shared" si="0"/>
        <v>#DIV/0!</v>
      </c>
      <c r="R39" s="36" t="e">
        <f t="shared" si="1"/>
        <v>#DIV/0!</v>
      </c>
      <c r="S39" t="e">
        <f t="shared" si="2"/>
        <v>#DIV/0!</v>
      </c>
    </row>
    <row r="40">
      <c r="A40" t="s">
        <v>159</v>
      </c>
      <c r="B40" t="s">
        <v>310</v>
      </c>
      <c r="C40" s="20" t="n">
        <v>32.99</v>
      </c>
      <c r="D40" t="n">
        <v>73</v>
      </c>
      <c r="E40" t="n">
        <v>3</v>
      </c>
      <c r="F40" s="17" t="n">
        <v>24918.6</v>
      </c>
      <c r="G40" t="n">
        <v>3</v>
      </c>
      <c r="H40" t="n">
        <v>13.5</v>
      </c>
      <c r="I40" t="n">
        <v>5</v>
      </c>
      <c r="J40" s="17" t="n">
        <v>34039</v>
      </c>
      <c r="K40" s="17" t="n">
        <v>1123</v>
      </c>
      <c r="L40" s="17" t="n">
        <v>58.388</v>
      </c>
      <c r="M40" t="n">
        <v>479</v>
      </c>
      <c r="N40" t="n">
        <v>6.88</v>
      </c>
      <c r="O40" t="n">
        <v>6</v>
      </c>
      <c r="P40" s="26" t="n">
        <v>54.7677476954188</v>
      </c>
      <c r="Q40" s="17" t="e">
        <f t="shared" si="0"/>
        <v>#DIV/0!</v>
      </c>
      <c r="R40" s="36" t="e">
        <f t="shared" si="1"/>
        <v>#DIV/0!</v>
      </c>
      <c r="S40" t="e">
        <f t="shared" si="2"/>
        <v>#DIV/0!</v>
      </c>
    </row>
    <row r="41">
      <c r="A41" t="s">
        <v>160</v>
      </c>
      <c r="B41" t="s">
        <v>311</v>
      </c>
      <c r="C41" s="20" t="n">
        <v>37.05</v>
      </c>
      <c r="D41" t="n">
        <v>82</v>
      </c>
      <c r="E41" t="n">
        <v>6</v>
      </c>
      <c r="F41" s="17" t="n">
        <v>31084.62</v>
      </c>
      <c r="G41" t="n">
        <v>8</v>
      </c>
      <c r="H41" t="n">
        <v>9.95</v>
      </c>
      <c r="I41" t="n">
        <v>1</v>
      </c>
      <c r="J41" s="17" t="n">
        <v>25841</v>
      </c>
      <c r="K41" s="17" t="n">
        <v>958</v>
      </c>
      <c r="L41" s="17" t="n">
        <v>49.79</v>
      </c>
      <c r="M41" t="n">
        <v>598</v>
      </c>
      <c r="N41" t="n">
        <v>6.2</v>
      </c>
      <c r="O41" t="n">
        <v>4</v>
      </c>
      <c r="P41" s="26" t="n">
        <v>46.7028526025023</v>
      </c>
      <c r="Q41" s="17" t="e">
        <f t="shared" si="0"/>
        <v>#DIV/0!</v>
      </c>
      <c r="R41" s="36" t="e">
        <f t="shared" si="1"/>
        <v>#DIV/0!</v>
      </c>
      <c r="S41" t="e">
        <f t="shared" si="2"/>
        <v>#DIV/0!</v>
      </c>
    </row>
    <row r="42">
      <c r="A42" t="s">
        <v>161</v>
      </c>
      <c r="B42" t="s">
        <v>312</v>
      </c>
      <c r="C42" s="20" t="n">
        <v>40.68</v>
      </c>
      <c r="D42" t="n">
        <v>44</v>
      </c>
      <c r="E42" t="n">
        <v>8</v>
      </c>
      <c r="F42" s="17" t="n">
        <v>28239.53</v>
      </c>
      <c r="G42" t="n">
        <v>6</v>
      </c>
      <c r="H42" t="n">
        <v>12.11</v>
      </c>
      <c r="I42" t="n">
        <v>3</v>
      </c>
      <c r="J42" s="17" t="n">
        <v>33682</v>
      </c>
      <c r="K42" s="17" t="n">
        <v>1370</v>
      </c>
      <c r="L42" s="17" t="n">
        <v>71.246</v>
      </c>
      <c r="M42" t="n">
        <v>543</v>
      </c>
      <c r="N42" t="n">
        <v>7.49</v>
      </c>
      <c r="O42" t="n">
        <v>7</v>
      </c>
      <c r="P42" s="26" t="n">
        <v>66.8285084659144</v>
      </c>
      <c r="Q42" s="17" t="e">
        <f t="shared" si="0"/>
        <v>#DIV/0!</v>
      </c>
      <c r="R42" s="36" t="e">
        <f t="shared" si="1"/>
        <v>#DIV/0!</v>
      </c>
      <c r="S42" t="e">
        <f t="shared" si="2"/>
        <v>#DIV/0!</v>
      </c>
    </row>
    <row r="43">
      <c r="A43" t="s">
        <v>162</v>
      </c>
      <c r="B43" t="s">
        <v>313</v>
      </c>
      <c r="C43" s="20" t="n">
        <v>31.57</v>
      </c>
      <c r="D43" t="n">
        <v>216</v>
      </c>
      <c r="E43" t="n">
        <v>3</v>
      </c>
      <c r="F43" s="17" t="n">
        <v>28866.33</v>
      </c>
      <c r="G43" t="n">
        <v>6</v>
      </c>
      <c r="H43" t="n">
        <v>12.64</v>
      </c>
      <c r="I43" t="n">
        <v>3</v>
      </c>
      <c r="J43" s="17" t="n">
        <v>57010</v>
      </c>
      <c r="K43" s="17" t="n">
        <v>1800</v>
      </c>
      <c r="L43" s="17" t="n">
        <v>93.581</v>
      </c>
      <c r="M43" t="n">
        <v>555</v>
      </c>
      <c r="N43" t="n">
        <v>5.69</v>
      </c>
      <c r="O43" t="n">
        <v>2</v>
      </c>
      <c r="P43" s="26" t="n">
        <v>87.7786633740664</v>
      </c>
      <c r="Q43" s="17" t="e">
        <f t="shared" si="0"/>
        <v>#DIV/0!</v>
      </c>
      <c r="R43" s="36" t="e">
        <f t="shared" si="1"/>
        <v>#DIV/0!</v>
      </c>
      <c r="S43" t="e">
        <f t="shared" si="2"/>
        <v>#DIV/0!</v>
      </c>
    </row>
    <row r="44">
      <c r="A44" t="s">
        <v>163</v>
      </c>
      <c r="B44" t="s">
        <v>314</v>
      </c>
      <c r="C44" s="20" t="n">
        <v>35.95</v>
      </c>
      <c r="D44" t="n">
        <v>191</v>
      </c>
      <c r="E44" t="n">
        <v>5</v>
      </c>
      <c r="F44" s="17" t="n">
        <v>28469.44</v>
      </c>
      <c r="G44" t="n">
        <v>6</v>
      </c>
      <c r="H44" t="n">
        <v>15.8</v>
      </c>
      <c r="I44" t="n">
        <v>8</v>
      </c>
      <c r="J44" s="17" t="n">
        <v>39424</v>
      </c>
      <c r="K44" s="17" t="n">
        <v>1417</v>
      </c>
      <c r="L44" s="17" t="n">
        <v>73.707</v>
      </c>
      <c r="M44" t="n">
        <v>547</v>
      </c>
      <c r="N44" t="n">
        <v>6.57</v>
      </c>
      <c r="O44" t="n">
        <v>5</v>
      </c>
      <c r="P44" s="26" t="n">
        <v>69.1369181918585</v>
      </c>
      <c r="Q44" s="17" t="e">
        <f t="shared" si="0"/>
        <v>#DIV/0!</v>
      </c>
      <c r="R44" s="36" t="e">
        <f t="shared" si="1"/>
        <v>#DIV/0!</v>
      </c>
      <c r="S44" t="e">
        <f t="shared" si="2"/>
        <v>#DIV/0!</v>
      </c>
    </row>
    <row r="45">
      <c r="A45" t="s">
        <v>164</v>
      </c>
      <c r="B45" t="s">
        <v>315</v>
      </c>
      <c r="C45" s="20" t="n">
        <v>39.45</v>
      </c>
      <c r="D45" t="n">
        <v>561</v>
      </c>
      <c r="E45" t="n">
        <v>7</v>
      </c>
      <c r="F45" s="17" t="n">
        <v>29986.79</v>
      </c>
      <c r="G45" t="n">
        <v>8</v>
      </c>
      <c r="H45" t="n">
        <v>13.19</v>
      </c>
      <c r="I45" t="n">
        <v>4</v>
      </c>
      <c r="J45" s="17" t="n">
        <v>154954</v>
      </c>
      <c r="K45" s="17" t="n">
        <v>6113</v>
      </c>
      <c r="L45" s="17" t="n">
        <v>317.875</v>
      </c>
      <c r="M45" t="n">
        <v>577</v>
      </c>
      <c r="N45" t="n">
        <v>6.84</v>
      </c>
      <c r="O45" t="n">
        <v>6</v>
      </c>
      <c r="P45" s="26" t="n">
        <v>298.165681281792</v>
      </c>
      <c r="Q45" s="17" t="e">
        <f t="shared" si="0"/>
        <v>#DIV/0!</v>
      </c>
      <c r="R45" s="36" t="e">
        <f t="shared" si="1"/>
        <v>#DIV/0!</v>
      </c>
      <c r="S45" t="e">
        <f t="shared" si="2"/>
        <v>#DIV/0!</v>
      </c>
    </row>
    <row r="46">
      <c r="A46" t="s">
        <v>165</v>
      </c>
      <c r="B46" t="s">
        <v>316</v>
      </c>
      <c r="C46" s="20" t="n">
        <v>29.45</v>
      </c>
      <c r="D46" t="n">
        <v>15</v>
      </c>
      <c r="E46" t="n">
        <v>1</v>
      </c>
      <c r="F46" s="17" t="n">
        <v>24418.52</v>
      </c>
      <c r="G46" t="n">
        <v>2</v>
      </c>
      <c r="H46" t="n">
        <v>17.09</v>
      </c>
      <c r="I46" t="n">
        <v>9</v>
      </c>
      <c r="J46" s="17" t="n">
        <v>27805</v>
      </c>
      <c r="K46" s="17" t="n">
        <v>819</v>
      </c>
      <c r="L46" s="17" t="n">
        <v>42.587</v>
      </c>
      <c r="M46" t="n">
        <v>470</v>
      </c>
      <c r="N46" t="n">
        <v>6.27</v>
      </c>
      <c r="O46" t="n">
        <v>4</v>
      </c>
      <c r="P46" s="26" t="n">
        <v>39.9464628194972</v>
      </c>
      <c r="Q46" s="17" t="e">
        <f t="shared" si="0"/>
        <v>#DIV/0!</v>
      </c>
      <c r="R46" s="36" t="e">
        <f t="shared" si="1"/>
        <v>#DIV/0!</v>
      </c>
      <c r="S46" t="e">
        <f t="shared" si="2"/>
        <v>#DIV/0!</v>
      </c>
    </row>
    <row r="47">
      <c r="A47" t="s">
        <v>166</v>
      </c>
      <c r="B47" t="s">
        <v>317</v>
      </c>
      <c r="C47" s="20" t="n">
        <v>33.57</v>
      </c>
      <c r="D47" t="n">
        <v>305</v>
      </c>
      <c r="E47" t="n">
        <v>3</v>
      </c>
      <c r="F47" s="17" t="n">
        <v>29223.71</v>
      </c>
      <c r="G47" t="n">
        <v>7</v>
      </c>
      <c r="H47" t="n">
        <v>12.96</v>
      </c>
      <c r="I47" t="n">
        <v>4</v>
      </c>
      <c r="J47" s="17" t="n">
        <v>65858</v>
      </c>
      <c r="K47" s="17" t="n">
        <v>2211</v>
      </c>
      <c r="L47" s="17" t="n">
        <v>114.972</v>
      </c>
      <c r="M47" t="n">
        <v>562</v>
      </c>
      <c r="N47" t="n">
        <v>5.97</v>
      </c>
      <c r="O47" t="n">
        <v>3</v>
      </c>
      <c r="P47" s="26" t="n">
        <v>107.843349456013</v>
      </c>
      <c r="Q47" s="17" t="e">
        <f t="shared" si="0"/>
        <v>#DIV/0!</v>
      </c>
      <c r="R47" s="36" t="e">
        <f t="shared" si="1"/>
        <v>#DIV/0!</v>
      </c>
      <c r="S47" t="e">
        <f t="shared" si="2"/>
        <v>#DIV/0!</v>
      </c>
    </row>
    <row r="48">
      <c r="A48" t="s">
        <v>167</v>
      </c>
      <c r="B48" t="s">
        <v>318</v>
      </c>
      <c r="C48" s="20" t="n">
        <v>38.01</v>
      </c>
      <c r="D48" t="n">
        <v>124</v>
      </c>
      <c r="E48" t="n">
        <v>6</v>
      </c>
      <c r="F48" s="17" t="n">
        <v>30403.03</v>
      </c>
      <c r="G48" t="n">
        <v>8</v>
      </c>
      <c r="H48" t="n">
        <v>12.76</v>
      </c>
      <c r="I48" t="n">
        <v>3</v>
      </c>
      <c r="J48" s="17" t="n">
        <v>27929</v>
      </c>
      <c r="K48" s="17" t="n">
        <v>1061</v>
      </c>
      <c r="L48" s="17" t="n">
        <v>55.198</v>
      </c>
      <c r="M48" t="n">
        <v>585</v>
      </c>
      <c r="N48" t="n">
        <v>6.5</v>
      </c>
      <c r="O48" t="n">
        <v>5</v>
      </c>
      <c r="P48" s="26" t="n">
        <v>51.7755384204242</v>
      </c>
      <c r="Q48" s="17" t="e">
        <f t="shared" si="0"/>
        <v>#DIV/0!</v>
      </c>
      <c r="R48" s="36" t="e">
        <f t="shared" si="1"/>
        <v>#DIV/0!</v>
      </c>
      <c r="S48" t="e">
        <f t="shared" si="2"/>
        <v>#DIV/0!</v>
      </c>
    </row>
    <row r="49">
      <c r="A49" t="s">
        <v>168</v>
      </c>
      <c r="B49" t="s">
        <v>319</v>
      </c>
      <c r="C49" s="20" t="n">
        <v>30.36</v>
      </c>
      <c r="D49" t="n">
        <v>159</v>
      </c>
      <c r="E49" t="n">
        <v>2</v>
      </c>
      <c r="F49" s="17" t="n">
        <v>27000</v>
      </c>
      <c r="G49" t="n">
        <v>5</v>
      </c>
      <c r="H49" t="n">
        <v>14.44</v>
      </c>
      <c r="I49" t="n">
        <v>6</v>
      </c>
      <c r="J49" s="17" t="n">
        <v>31381</v>
      </c>
      <c r="K49" s="17" t="n">
        <v>953</v>
      </c>
      <c r="L49" s="17" t="n">
        <v>49.54</v>
      </c>
      <c r="M49" t="n">
        <v>519</v>
      </c>
      <c r="N49" t="n">
        <v>5.85</v>
      </c>
      <c r="O49" t="n">
        <v>3</v>
      </c>
      <c r="P49" s="26" t="n">
        <v>46.4683534430199</v>
      </c>
      <c r="Q49" s="17" t="e">
        <f t="shared" si="0"/>
        <v>#DIV/0!</v>
      </c>
      <c r="R49" s="36" t="e">
        <f t="shared" si="1"/>
        <v>#DIV/0!</v>
      </c>
      <c r="S49" t="e">
        <f t="shared" si="2"/>
        <v>#DIV/0!</v>
      </c>
    </row>
    <row r="50">
      <c r="A50" t="s">
        <v>169</v>
      </c>
      <c r="B50" t="s">
        <v>320</v>
      </c>
      <c r="C50" s="20" t="n">
        <v>54.04</v>
      </c>
      <c r="D50" t="n">
        <v>31</v>
      </c>
      <c r="E50" t="n">
        <v>10</v>
      </c>
      <c r="F50" s="17" t="n">
        <v>23906.25</v>
      </c>
      <c r="G50" t="n">
        <v>2</v>
      </c>
      <c r="H50" t="n">
        <v>14.9</v>
      </c>
      <c r="I50" t="n">
        <v>7</v>
      </c>
      <c r="J50" s="17" t="n">
        <v>15000</v>
      </c>
      <c r="K50" s="17" t="n">
        <v>811</v>
      </c>
      <c r="L50" s="17" t="n">
        <v>42.15</v>
      </c>
      <c r="M50" t="n">
        <v>460</v>
      </c>
      <c r="N50" t="n">
        <v>11.75</v>
      </c>
      <c r="O50" t="n">
        <v>10</v>
      </c>
      <c r="P50" s="26" t="n">
        <v>39.536558288722</v>
      </c>
      <c r="Q50" s="17" t="e">
        <f t="shared" si="0"/>
        <v>#DIV/0!</v>
      </c>
      <c r="R50" s="36" t="e">
        <f t="shared" si="1"/>
        <v>#DIV/0!</v>
      </c>
      <c r="S50" t="e">
        <f t="shared" si="2"/>
        <v>#DIV/0!</v>
      </c>
    </row>
    <row r="51">
      <c r="A51" t="s">
        <v>170</v>
      </c>
      <c r="B51" t="s">
        <v>321</v>
      </c>
      <c r="C51" s="20" t="n">
        <v>34.23</v>
      </c>
      <c r="D51" t="n">
        <v>91</v>
      </c>
      <c r="E51" t="n">
        <v>4</v>
      </c>
      <c r="F51" s="17" t="n">
        <v>31740</v>
      </c>
      <c r="G51" t="n">
        <v>9</v>
      </c>
      <c r="H51" t="n">
        <v>10.33</v>
      </c>
      <c r="I51" t="n">
        <v>1</v>
      </c>
      <c r="J51" s="17" t="n">
        <v>15305</v>
      </c>
      <c r="K51" s="17" t="n">
        <v>524</v>
      </c>
      <c r="L51" s="17" t="n">
        <v>27.241</v>
      </c>
      <c r="M51" t="n">
        <v>610</v>
      </c>
      <c r="N51" t="n">
        <v>5.61</v>
      </c>
      <c r="O51" t="n">
        <v>2</v>
      </c>
      <c r="P51" s="26" t="n">
        <v>25.5519664138334</v>
      </c>
      <c r="Q51" s="17" t="e">
        <f t="shared" si="0"/>
        <v>#DIV/0!</v>
      </c>
      <c r="R51" s="36" t="e">
        <f t="shared" si="1"/>
        <v>#DIV/0!</v>
      </c>
      <c r="S51" t="e">
        <f t="shared" si="2"/>
        <v>#DIV/0!</v>
      </c>
    </row>
    <row r="52">
      <c r="A52" t="s">
        <v>171</v>
      </c>
      <c r="B52" t="s">
        <v>322</v>
      </c>
      <c r="C52" s="20" t="n">
        <v>39.09</v>
      </c>
      <c r="D52" t="n">
        <v>139</v>
      </c>
      <c r="E52" t="n">
        <v>7</v>
      </c>
      <c r="F52" s="17" t="n">
        <v>32746.23</v>
      </c>
      <c r="G52" t="n">
        <v>9</v>
      </c>
      <c r="H52" t="n">
        <v>9.99</v>
      </c>
      <c r="I52" t="n">
        <v>1</v>
      </c>
      <c r="J52" s="17" t="n">
        <v>109694</v>
      </c>
      <c r="K52" s="17" t="n">
        <v>4288</v>
      </c>
      <c r="L52" s="17" t="n">
        <v>222.968</v>
      </c>
      <c r="M52" t="n">
        <v>630</v>
      </c>
      <c r="N52" t="n">
        <v>6.21</v>
      </c>
      <c r="O52" t="n">
        <v>4</v>
      </c>
      <c r="P52" s="26" t="n">
        <v>209.143234365831</v>
      </c>
      <c r="Q52" s="17" t="e">
        <f t="shared" si="0"/>
        <v>#DIV/0!</v>
      </c>
      <c r="R52" s="36" t="e">
        <f t="shared" si="1"/>
        <v>#DIV/0!</v>
      </c>
      <c r="S52" t="e">
        <f t="shared" si="2"/>
        <v>#DIV/0!</v>
      </c>
    </row>
    <row r="53">
      <c r="A53" t="s">
        <v>172</v>
      </c>
      <c r="B53" t="s">
        <v>323</v>
      </c>
      <c r="C53" s="20" t="n">
        <v>30.1</v>
      </c>
      <c r="D53" t="n">
        <v>137</v>
      </c>
      <c r="E53" t="n">
        <v>2</v>
      </c>
      <c r="F53" s="17" t="n">
        <v>30000</v>
      </c>
      <c r="G53" t="n">
        <v>8</v>
      </c>
      <c r="H53" t="n">
        <v>14.9</v>
      </c>
      <c r="I53" t="n">
        <v>6</v>
      </c>
      <c r="J53" s="17" t="n">
        <v>31107</v>
      </c>
      <c r="K53" s="17" t="n">
        <v>936</v>
      </c>
      <c r="L53" s="17" t="n">
        <v>48.689</v>
      </c>
      <c r="M53" t="n">
        <v>577</v>
      </c>
      <c r="N53" t="n">
        <v>5.22</v>
      </c>
      <c r="O53" t="n">
        <v>2</v>
      </c>
      <c r="P53" s="26" t="n">
        <v>45.6701183041421</v>
      </c>
      <c r="Q53" s="17" t="e">
        <f t="shared" si="0"/>
        <v>#DIV/0!</v>
      </c>
      <c r="R53" s="36" t="e">
        <f t="shared" si="1"/>
        <v>#DIV/0!</v>
      </c>
      <c r="S53" t="e">
        <f t="shared" si="2"/>
        <v>#DIV/0!</v>
      </c>
    </row>
    <row r="54">
      <c r="A54" t="s">
        <v>173</v>
      </c>
      <c r="B54" t="s">
        <v>324</v>
      </c>
      <c r="C54" s="20" t="n">
        <v>44.88</v>
      </c>
      <c r="D54" t="n">
        <v>57</v>
      </c>
      <c r="E54" t="n">
        <v>9</v>
      </c>
      <c r="F54" s="17" t="n">
        <v>33486.67</v>
      </c>
      <c r="G54" t="n">
        <v>10</v>
      </c>
      <c r="H54" t="n">
        <v>10.36</v>
      </c>
      <c r="I54" t="n">
        <v>2</v>
      </c>
      <c r="J54" s="17" t="n">
        <v>19875</v>
      </c>
      <c r="K54" s="17" t="n">
        <v>892</v>
      </c>
      <c r="L54" s="17" t="n">
        <v>46.386</v>
      </c>
      <c r="M54" t="n">
        <v>644</v>
      </c>
      <c r="N54" t="n">
        <v>6.97</v>
      </c>
      <c r="O54" t="n">
        <v>6</v>
      </c>
      <c r="P54" s="26" t="n">
        <v>43.5099120469908</v>
      </c>
      <c r="Q54" s="17" t="e">
        <f t="shared" si="0"/>
        <v>#DIV/0!</v>
      </c>
      <c r="R54" s="36" t="e">
        <f t="shared" si="1"/>
        <v>#DIV/0!</v>
      </c>
      <c r="S54" t="e">
        <f t="shared" si="2"/>
        <v>#DIV/0!</v>
      </c>
    </row>
    <row r="55">
      <c r="A55" t="s">
        <v>174</v>
      </c>
      <c r="B55" t="s">
        <v>325</v>
      </c>
      <c r="C55" s="20" t="n">
        <v>48.61</v>
      </c>
      <c r="D55" t="n">
        <v>23</v>
      </c>
      <c r="E55" t="n">
        <v>10</v>
      </c>
      <c r="F55" s="17" t="n">
        <v>21925</v>
      </c>
      <c r="G55" t="n">
        <v>1</v>
      </c>
      <c r="H55" t="n">
        <v>19.26</v>
      </c>
      <c r="I55" t="n">
        <v>10</v>
      </c>
      <c r="J55" s="17" t="n">
        <v>14180</v>
      </c>
      <c r="K55" s="17" t="n">
        <v>689</v>
      </c>
      <c r="L55" s="17" t="n">
        <v>35.843</v>
      </c>
      <c r="M55" t="n">
        <v>422</v>
      </c>
      <c r="N55" t="n">
        <v>11.53</v>
      </c>
      <c r="O55" t="n">
        <v>10</v>
      </c>
      <c r="P55" s="26" t="n">
        <v>33.6206134933016</v>
      </c>
      <c r="Q55" s="17" t="e">
        <f t="shared" si="0"/>
        <v>#DIV/0!</v>
      </c>
      <c r="R55" s="36" t="e">
        <f t="shared" si="1"/>
        <v>#DIV/0!</v>
      </c>
      <c r="S55" t="e">
        <f t="shared" si="2"/>
        <v>#DIV/0!</v>
      </c>
    </row>
    <row r="56">
      <c r="A56" t="s">
        <v>175</v>
      </c>
      <c r="B56" t="s">
        <v>326</v>
      </c>
      <c r="C56" s="20" t="n">
        <v>54.42</v>
      </c>
      <c r="D56" t="n">
        <v>34</v>
      </c>
      <c r="E56" t="n">
        <v>10</v>
      </c>
      <c r="F56" s="17" t="n">
        <v>32280</v>
      </c>
      <c r="G56" t="n">
        <v>9</v>
      </c>
      <c r="H56" t="n">
        <v>13.18</v>
      </c>
      <c r="I56" t="n">
        <v>4</v>
      </c>
      <c r="J56" s="17" t="n">
        <v>26524</v>
      </c>
      <c r="K56" s="17" t="n">
        <v>1444</v>
      </c>
      <c r="L56" s="17" t="n">
        <v>75.062</v>
      </c>
      <c r="M56" t="n">
        <v>621</v>
      </c>
      <c r="N56" t="n">
        <v>8.77</v>
      </c>
      <c r="O56" t="n">
        <v>8</v>
      </c>
      <c r="P56" s="26" t="n">
        <v>70.4079036362528</v>
      </c>
      <c r="Q56" s="17" t="e">
        <f t="shared" si="0"/>
        <v>#DIV/0!</v>
      </c>
      <c r="R56" s="36" t="e">
        <f t="shared" si="1"/>
        <v>#DIV/0!</v>
      </c>
      <c r="S56" t="e">
        <f t="shared" si="2"/>
        <v>#DIV/0!</v>
      </c>
    </row>
    <row r="57">
      <c r="A57" t="s">
        <v>176</v>
      </c>
      <c r="B57" t="s">
        <v>327</v>
      </c>
      <c r="C57" s="20" t="n">
        <v>41.95</v>
      </c>
      <c r="D57" t="n">
        <v>22</v>
      </c>
      <c r="E57" t="n">
        <v>8</v>
      </c>
      <c r="F57" s="17" t="n">
        <v>27047.83</v>
      </c>
      <c r="G57" t="n">
        <v>5</v>
      </c>
      <c r="H57" t="n">
        <v>12.27</v>
      </c>
      <c r="I57" t="n">
        <v>3</v>
      </c>
      <c r="J57" s="17" t="n">
        <v>19235</v>
      </c>
      <c r="K57" s="17" t="n">
        <v>807</v>
      </c>
      <c r="L57" s="17" t="n">
        <v>41.962</v>
      </c>
      <c r="M57" t="n">
        <v>520</v>
      </c>
      <c r="N57" t="n">
        <v>8.07</v>
      </c>
      <c r="O57" t="n">
        <v>8</v>
      </c>
      <c r="P57" s="26" t="n">
        <v>39.3602149207913</v>
      </c>
      <c r="Q57" s="17" t="e">
        <f t="shared" si="0"/>
        <v>#DIV/0!</v>
      </c>
      <c r="R57" s="36" t="e">
        <f t="shared" si="1"/>
        <v>#DIV/0!</v>
      </c>
      <c r="S57" t="e">
        <f t="shared" si="2"/>
        <v>#DIV/0!</v>
      </c>
    </row>
    <row r="58">
      <c r="A58" t="s">
        <v>177</v>
      </c>
      <c r="B58" t="s">
        <v>328</v>
      </c>
      <c r="C58" s="20" t="n">
        <v>34.35</v>
      </c>
      <c r="D58" t="n">
        <v>170</v>
      </c>
      <c r="E58" t="n">
        <v>4</v>
      </c>
      <c r="F58" s="17" t="n">
        <v>31676.49</v>
      </c>
      <c r="G58" t="n">
        <v>9</v>
      </c>
      <c r="H58" t="n">
        <v>10.97</v>
      </c>
      <c r="I58" t="n">
        <v>2</v>
      </c>
      <c r="J58" s="17" t="n">
        <v>100550</v>
      </c>
      <c r="K58" s="17" t="n">
        <v>3454</v>
      </c>
      <c r="L58" s="17" t="n">
        <v>179.591</v>
      </c>
      <c r="M58" t="n">
        <v>609</v>
      </c>
      <c r="N58" t="n">
        <v>5.64</v>
      </c>
      <c r="O58" t="n">
        <v>2</v>
      </c>
      <c r="P58" s="26" t="n">
        <v>168.45575420237</v>
      </c>
      <c r="Q58" s="17" t="e">
        <f t="shared" si="0"/>
        <v>#DIV/0!</v>
      </c>
      <c r="R58" s="36" t="e">
        <f t="shared" si="1"/>
        <v>#DIV/0!</v>
      </c>
      <c r="S58" t="e">
        <f t="shared" si="2"/>
        <v>#DIV/0!</v>
      </c>
    </row>
    <row r="59">
      <c r="A59" t="s">
        <v>178</v>
      </c>
      <c r="B59" t="s">
        <v>329</v>
      </c>
      <c r="C59" s="20" t="n">
        <v>37.27</v>
      </c>
      <c r="D59" t="n">
        <v>25</v>
      </c>
      <c r="E59" t="n">
        <v>6</v>
      </c>
      <c r="F59" s="17" t="n">
        <v>31968.75</v>
      </c>
      <c r="G59" t="n">
        <v>9</v>
      </c>
      <c r="H59" t="n">
        <v>11.8</v>
      </c>
      <c r="I59" t="n">
        <v>2</v>
      </c>
      <c r="J59" s="17" t="n">
        <v>27469</v>
      </c>
      <c r="K59" s="17" t="n">
        <v>1024</v>
      </c>
      <c r="L59" s="17" t="n">
        <v>53.235</v>
      </c>
      <c r="M59" t="n">
        <v>615</v>
      </c>
      <c r="N59" t="n">
        <v>6.06</v>
      </c>
      <c r="O59" t="n">
        <v>3</v>
      </c>
      <c r="P59" s="26" t="n">
        <v>49.9342510201689</v>
      </c>
      <c r="Q59" s="17" t="e">
        <f t="shared" si="0"/>
        <v>#DIV/0!</v>
      </c>
      <c r="R59" s="36" t="e">
        <f t="shared" si="1"/>
        <v>#DIV/0!</v>
      </c>
      <c r="S59" t="e">
        <f t="shared" si="2"/>
        <v>#DIV/0!</v>
      </c>
    </row>
    <row r="60">
      <c r="A60" t="s">
        <v>179</v>
      </c>
      <c r="B60" t="s">
        <v>330</v>
      </c>
      <c r="C60" s="20" t="n">
        <v>39.48</v>
      </c>
      <c r="D60" t="n">
        <v>33</v>
      </c>
      <c r="E60" t="n">
        <v>7</v>
      </c>
      <c r="F60" s="17" t="n">
        <v>30850</v>
      </c>
      <c r="G60" t="n">
        <v>8</v>
      </c>
      <c r="H60" t="n">
        <v>14.25</v>
      </c>
      <c r="I60" t="n">
        <v>6</v>
      </c>
      <c r="J60" s="17" t="n">
        <v>29395</v>
      </c>
      <c r="K60" s="17" t="n">
        <v>1161</v>
      </c>
      <c r="L60" s="17" t="n">
        <v>60.352</v>
      </c>
      <c r="M60" t="n">
        <v>593</v>
      </c>
      <c r="N60" t="n">
        <v>6.66</v>
      </c>
      <c r="O60" t="n">
        <v>5</v>
      </c>
      <c r="P60" s="26" t="n">
        <v>56.609973092312</v>
      </c>
      <c r="Q60" s="17" t="e">
        <f t="shared" si="0"/>
        <v>#DIV/0!</v>
      </c>
      <c r="R60" s="36" t="e">
        <f t="shared" si="1"/>
        <v>#DIV/0!</v>
      </c>
      <c r="S60" t="e">
        <f t="shared" si="2"/>
        <v>#DIV/0!</v>
      </c>
    </row>
    <row r="61">
      <c r="A61" t="s">
        <v>180</v>
      </c>
      <c r="B61" t="s">
        <v>331</v>
      </c>
      <c r="C61" s="20" t="n">
        <v>42.28</v>
      </c>
      <c r="D61" t="n">
        <v>30</v>
      </c>
      <c r="E61" t="n">
        <v>9</v>
      </c>
      <c r="F61" s="17" t="n">
        <v>27144.44</v>
      </c>
      <c r="G61" t="n">
        <v>5</v>
      </c>
      <c r="H61" t="n">
        <v>14.44</v>
      </c>
      <c r="I61" t="n">
        <v>6</v>
      </c>
      <c r="J61" s="17" t="n">
        <v>16896</v>
      </c>
      <c r="K61" s="17" t="n">
        <v>714</v>
      </c>
      <c r="L61" s="17" t="n">
        <v>37.148</v>
      </c>
      <c r="M61" t="n">
        <v>522</v>
      </c>
      <c r="N61" t="n">
        <v>8.1</v>
      </c>
      <c r="O61" t="n">
        <v>8</v>
      </c>
      <c r="P61" s="26" t="n">
        <v>34.8446991057994</v>
      </c>
      <c r="Q61" s="17" t="e">
        <f t="shared" si="0"/>
        <v>#DIV/0!</v>
      </c>
      <c r="R61" s="36" t="e">
        <f t="shared" si="1"/>
        <v>#DIV/0!</v>
      </c>
      <c r="S61" t="e">
        <f t="shared" si="2"/>
        <v>#DIV/0!</v>
      </c>
    </row>
    <row r="62">
      <c r="A62" t="s">
        <v>181</v>
      </c>
      <c r="B62" t="s">
        <v>332</v>
      </c>
      <c r="C62" s="20"/>
      <c r="D62" t="n">
        <v>0</v>
      </c>
      <c r="E62"/>
      <c r="F62" s="17" t="n">
        <v>22700</v>
      </c>
      <c r="G62" t="n">
        <v>1</v>
      </c>
      <c r="H62"/>
      <c r="I62"/>
      <c r="J62" s="17"/>
      <c r="K62" s="17"/>
      <c r="L62" s="17"/>
      <c r="M62" t="n">
        <v>437</v>
      </c>
      <c r="N62"/>
      <c r="O62"/>
      <c r="P62" s="26"/>
      <c r="Q62" s="17" t="e">
        <f t="shared" si="0"/>
        <v>#DIV/0!</v>
      </c>
      <c r="R62" s="36" t="e">
        <f t="shared" si="1"/>
        <v>#DIV/0!</v>
      </c>
      <c r="S62" t="e">
        <f t="shared" si="2"/>
        <v>#DIV/0!</v>
      </c>
    </row>
    <row r="63">
      <c r="A63" t="s">
        <v>182</v>
      </c>
      <c r="B63" t="s">
        <v>333</v>
      </c>
      <c r="C63" s="20" t="n">
        <v>33.09</v>
      </c>
      <c r="D63" t="n">
        <v>61</v>
      </c>
      <c r="E63" t="n">
        <v>3</v>
      </c>
      <c r="F63" s="17" t="n">
        <v>29604.35</v>
      </c>
      <c r="G63" t="n">
        <v>7</v>
      </c>
      <c r="H63" t="n">
        <v>12.35</v>
      </c>
      <c r="I63" t="n">
        <v>3</v>
      </c>
      <c r="J63" s="17" t="n">
        <v>24714</v>
      </c>
      <c r="K63" s="17" t="n">
        <v>818</v>
      </c>
      <c r="L63" s="17" t="n">
        <v>42.523</v>
      </c>
      <c r="M63" t="n">
        <v>569</v>
      </c>
      <c r="N63" t="n">
        <v>5.81</v>
      </c>
      <c r="O63" t="n">
        <v>3</v>
      </c>
      <c r="P63" s="26" t="n">
        <v>39.8864310346697</v>
      </c>
      <c r="Q63" s="17" t="e">
        <f t="shared" si="0"/>
        <v>#DIV/0!</v>
      </c>
      <c r="R63" s="36" t="e">
        <f t="shared" si="1"/>
        <v>#DIV/0!</v>
      </c>
      <c r="S63" t="e">
        <f t="shared" si="2"/>
        <v>#DIV/0!</v>
      </c>
    </row>
    <row r="64">
      <c r="A64" t="s">
        <v>183</v>
      </c>
      <c r="B64" t="s">
        <v>334</v>
      </c>
      <c r="C64" s="20" t="n">
        <v>43.24</v>
      </c>
      <c r="D64" t="n">
        <v>16</v>
      </c>
      <c r="E64" t="n">
        <v>9</v>
      </c>
      <c r="F64" s="17" t="n">
        <v>34028.57</v>
      </c>
      <c r="G64" t="n">
        <v>10</v>
      </c>
      <c r="H64" t="n">
        <v>14.94</v>
      </c>
      <c r="I64" t="n">
        <v>7</v>
      </c>
      <c r="J64" s="17" t="n">
        <v>18999</v>
      </c>
      <c r="K64" s="17" t="n">
        <v>822</v>
      </c>
      <c r="L64" s="17" t="n">
        <v>42.721</v>
      </c>
      <c r="M64" t="n">
        <v>654</v>
      </c>
      <c r="N64" t="n">
        <v>6.61</v>
      </c>
      <c r="O64" t="n">
        <v>5</v>
      </c>
      <c r="P64" s="26" t="n">
        <v>40.0721543689797</v>
      </c>
      <c r="Q64" s="17" t="e">
        <f t="shared" si="0"/>
        <v>#DIV/0!</v>
      </c>
      <c r="R64" s="36" t="e">
        <f t="shared" si="1"/>
        <v>#DIV/0!</v>
      </c>
      <c r="S64" t="e">
        <f t="shared" si="2"/>
        <v>#DIV/0!</v>
      </c>
    </row>
    <row r="65">
      <c r="A65" t="s">
        <v>184</v>
      </c>
      <c r="B65" t="s">
        <v>335</v>
      </c>
      <c r="C65" s="20" t="n">
        <v>36.35</v>
      </c>
      <c r="D65" t="n">
        <v>373</v>
      </c>
      <c r="E65" t="n">
        <v>5</v>
      </c>
      <c r="F65" s="17" t="n">
        <v>29643.43</v>
      </c>
      <c r="G65" t="n">
        <v>7</v>
      </c>
      <c r="H65" t="n">
        <v>13.69</v>
      </c>
      <c r="I65" t="n">
        <v>5</v>
      </c>
      <c r="J65" s="17" t="n">
        <v>169384</v>
      </c>
      <c r="K65" s="17" t="n">
        <v>6156</v>
      </c>
      <c r="L65" s="17" t="n">
        <v>320.128</v>
      </c>
      <c r="M65" t="n">
        <v>570</v>
      </c>
      <c r="N65" t="n">
        <v>6.38</v>
      </c>
      <c r="O65" t="n">
        <v>4</v>
      </c>
      <c r="P65" s="26" t="n">
        <v>300.278987707046</v>
      </c>
      <c r="Q65" s="17" t="e">
        <f t="shared" si="0"/>
        <v>#DIV/0!</v>
      </c>
      <c r="R65" s="36" t="e">
        <f t="shared" si="1"/>
        <v>#DIV/0!</v>
      </c>
      <c r="S65" t="e">
        <f t="shared" si="2"/>
        <v>#DIV/0!</v>
      </c>
    </row>
    <row r="66">
      <c r="A66" t="s">
        <v>185</v>
      </c>
      <c r="B66" t="s">
        <v>336</v>
      </c>
      <c r="C66" s="20" t="n">
        <v>41.21</v>
      </c>
      <c r="D66" t="n">
        <v>77</v>
      </c>
      <c r="E66" t="n">
        <v>8</v>
      </c>
      <c r="F66" s="17" t="n">
        <v>22446.88</v>
      </c>
      <c r="G66" t="n">
        <v>1</v>
      </c>
      <c r="H66" t="n">
        <v>22.22</v>
      </c>
      <c r="I66" t="n">
        <v>10</v>
      </c>
      <c r="J66" s="17" t="n">
        <v>44979</v>
      </c>
      <c r="K66" s="17" t="n">
        <v>1854</v>
      </c>
      <c r="L66" s="17" t="n">
        <v>96.389</v>
      </c>
      <c r="M66" t="n">
        <v>432</v>
      </c>
      <c r="N66" t="n">
        <v>9.55</v>
      </c>
      <c r="O66" t="n">
        <v>10</v>
      </c>
      <c r="P66" s="26" t="n">
        <v>90.412557933372</v>
      </c>
      <c r="Q66" s="17" t="e">
        <f t="shared" si="0"/>
        <v>#DIV/0!</v>
      </c>
      <c r="R66" s="36" t="e">
        <f t="shared" si="1"/>
        <v>#DIV/0!</v>
      </c>
      <c r="S66" t="e">
        <f t="shared" si="2"/>
        <v>#DIV/0!</v>
      </c>
    </row>
    <row r="67">
      <c r="A67" t="s">
        <v>186</v>
      </c>
      <c r="B67" t="s">
        <v>337</v>
      </c>
      <c r="C67" s="20" t="n">
        <v>26.56</v>
      </c>
      <c r="D67" t="n">
        <v>8</v>
      </c>
      <c r="E67" t="n">
        <v>1</v>
      </c>
      <c r="F67" s="17" t="n">
        <v>38760</v>
      </c>
      <c r="G67" t="n">
        <v>10</v>
      </c>
      <c r="H67" t="n">
        <v>9.22</v>
      </c>
      <c r="I67" t="n">
        <v>1</v>
      </c>
      <c r="J67" s="17" t="n">
        <v>12722</v>
      </c>
      <c r="K67" s="17" t="n">
        <v>338</v>
      </c>
      <c r="L67" s="17" t="n">
        <v>17.569</v>
      </c>
      <c r="M67" t="n">
        <v>745</v>
      </c>
      <c r="N67" t="n">
        <v>3.56</v>
      </c>
      <c r="O67" t="n">
        <v>1</v>
      </c>
      <c r="P67" s="26" t="n">
        <v>16.4796629317807</v>
      </c>
      <c r="Q67" s="17" t="e">
        <f t="shared" si="0"/>
        <v>#DIV/0!</v>
      </c>
      <c r="R67" s="36" t="e">
        <f t="shared" si="1"/>
        <v>#DIV/0!</v>
      </c>
      <c r="S67" t="e">
        <f t="shared" si="2"/>
        <v>#DIV/0!</v>
      </c>
    </row>
    <row r="68">
      <c r="A68" t="s">
        <v>187</v>
      </c>
      <c r="B68" t="s">
        <v>338</v>
      </c>
      <c r="C68" s="20" t="n">
        <v>34.36</v>
      </c>
      <c r="D68" t="n">
        <v>149</v>
      </c>
      <c r="E68" t="n">
        <v>4</v>
      </c>
      <c r="F68" s="17" t="n">
        <v>24350.85</v>
      </c>
      <c r="G68" t="n">
        <v>2</v>
      </c>
      <c r="H68" t="n">
        <v>14.28</v>
      </c>
      <c r="I68" t="n">
        <v>6</v>
      </c>
      <c r="J68" s="17" t="n">
        <v>48497</v>
      </c>
      <c r="K68" s="17" t="n">
        <v>1666</v>
      </c>
      <c r="L68" s="17" t="n">
        <v>86.645</v>
      </c>
      <c r="M68" t="n">
        <v>468</v>
      </c>
      <c r="N68" t="n">
        <v>7.34</v>
      </c>
      <c r="O68" t="n">
        <v>7</v>
      </c>
      <c r="P68" s="26" t="n">
        <v>81.2727186933884</v>
      </c>
      <c r="Q68" s="17" t="e">
        <f t="shared" ref="Q68:Q131" si="3">J68/(H68/100)</f>
        <v>#DIV/0!</v>
      </c>
      <c r="R68" s="36" t="e">
        <f t="shared" ref="R68:R131" si="4">(P68*1000000)/J68</f>
        <v>#DIV/0!</v>
      </c>
      <c r="S68" t="e">
        <f t="shared" ref="S68:S131" si="5">(P68*1000000)/J68</f>
        <v>#DIV/0!</v>
      </c>
    </row>
    <row r="69">
      <c r="A69" t="s">
        <v>188</v>
      </c>
      <c r="B69" t="s">
        <v>339</v>
      </c>
      <c r="C69" s="20" t="n">
        <v>42.27</v>
      </c>
      <c r="D69" t="n">
        <v>63</v>
      </c>
      <c r="E69" t="n">
        <v>8</v>
      </c>
      <c r="F69" s="17" t="n">
        <v>20985</v>
      </c>
      <c r="G69" t="n">
        <v>1</v>
      </c>
      <c r="H69" t="n">
        <v>14.25</v>
      </c>
      <c r="I69" t="n">
        <v>6</v>
      </c>
      <c r="J69" s="17" t="n">
        <v>16682</v>
      </c>
      <c r="K69" s="17" t="n">
        <v>705</v>
      </c>
      <c r="L69" s="17" t="n">
        <v>36.666</v>
      </c>
      <c r="M69" t="n">
        <v>404</v>
      </c>
      <c r="N69" t="n">
        <v>10.47</v>
      </c>
      <c r="O69" t="n">
        <v>10</v>
      </c>
      <c r="P69" s="26" t="n">
        <v>34.3925847263175</v>
      </c>
      <c r="Q69" s="17" t="e">
        <f t="shared" si="3"/>
        <v>#DIV/0!</v>
      </c>
      <c r="R69" s="36" t="e">
        <f t="shared" si="4"/>
        <v>#DIV/0!</v>
      </c>
      <c r="S69" t="e">
        <f t="shared" si="5"/>
        <v>#DIV/0!</v>
      </c>
    </row>
    <row r="70">
      <c r="A70" t="s">
        <v>189</v>
      </c>
      <c r="B70" t="s">
        <v>340</v>
      </c>
      <c r="C70" s="20" t="n">
        <v>35.17</v>
      </c>
      <c r="D70" t="n">
        <v>120</v>
      </c>
      <c r="E70" t="n">
        <v>4</v>
      </c>
      <c r="F70" s="17" t="n">
        <v>30728.57</v>
      </c>
      <c r="G70" t="n">
        <v>8</v>
      </c>
      <c r="H70" t="n">
        <v>13.36</v>
      </c>
      <c r="I70" t="n">
        <v>4</v>
      </c>
      <c r="J70" s="17" t="n">
        <v>35272</v>
      </c>
      <c r="K70" s="17" t="n">
        <v>1241</v>
      </c>
      <c r="L70" s="17" t="n">
        <v>64.508</v>
      </c>
      <c r="M70" t="n">
        <v>591</v>
      </c>
      <c r="N70" t="n">
        <v>5.95</v>
      </c>
      <c r="O70" t="n">
        <v>3</v>
      </c>
      <c r="P70" s="26" t="n">
        <v>60.5082871195464</v>
      </c>
      <c r="Q70" s="17" t="e">
        <f t="shared" si="3"/>
        <v>#DIV/0!</v>
      </c>
      <c r="R70" s="36" t="e">
        <f t="shared" si="4"/>
        <v>#DIV/0!</v>
      </c>
      <c r="S70" t="e">
        <f t="shared" si="5"/>
        <v>#DIV/0!</v>
      </c>
    </row>
    <row r="71">
      <c r="A71" t="s">
        <v>190</v>
      </c>
      <c r="B71" t="s">
        <v>341</v>
      </c>
      <c r="C71" s="20" t="n">
        <v>35.61</v>
      </c>
      <c r="D71" t="n">
        <v>778</v>
      </c>
      <c r="E71" t="n">
        <v>5</v>
      </c>
      <c r="F71" s="17" t="n">
        <v>25636.48</v>
      </c>
      <c r="G71" t="n">
        <v>3</v>
      </c>
      <c r="H71" t="n">
        <v>13.85</v>
      </c>
      <c r="I71" t="n">
        <v>5</v>
      </c>
      <c r="J71" s="17" t="n">
        <v>134164</v>
      </c>
      <c r="K71" s="17" t="n">
        <v>4777</v>
      </c>
      <c r="L71" s="17" t="n">
        <v>248.429</v>
      </c>
      <c r="M71" t="n">
        <v>493</v>
      </c>
      <c r="N71" t="n">
        <v>7.22</v>
      </c>
      <c r="O71" t="n">
        <v>7</v>
      </c>
      <c r="P71" s="26" t="n">
        <v>233.02556676415</v>
      </c>
      <c r="Q71" s="17" t="e">
        <f t="shared" si="3"/>
        <v>#DIV/0!</v>
      </c>
      <c r="R71" s="36" t="e">
        <f t="shared" si="4"/>
        <v>#DIV/0!</v>
      </c>
      <c r="S71" t="e">
        <f t="shared" si="5"/>
        <v>#DIV/0!</v>
      </c>
    </row>
    <row r="72">
      <c r="A72" t="s">
        <v>191</v>
      </c>
      <c r="B72" t="s">
        <v>342</v>
      </c>
      <c r="C72" s="20" t="n">
        <v>29.38</v>
      </c>
      <c r="D72" t="n">
        <v>312</v>
      </c>
      <c r="E72" t="n">
        <v>1</v>
      </c>
      <c r="F72" s="17" t="n">
        <v>25265.42</v>
      </c>
      <c r="G72" t="n">
        <v>3</v>
      </c>
      <c r="H72" t="n">
        <v>15.26</v>
      </c>
      <c r="I72" t="n">
        <v>7</v>
      </c>
      <c r="J72" s="17" t="n">
        <v>95184</v>
      </c>
      <c r="K72" s="17" t="n">
        <v>2797</v>
      </c>
      <c r="L72" s="17" t="n">
        <v>145.432</v>
      </c>
      <c r="M72" t="n">
        <v>486</v>
      </c>
      <c r="N72" t="n">
        <v>6.05</v>
      </c>
      <c r="O72" t="n">
        <v>3</v>
      </c>
      <c r="P72" s="26" t="n">
        <v>136.414727047341</v>
      </c>
      <c r="Q72" s="17" t="e">
        <f t="shared" si="3"/>
        <v>#DIV/0!</v>
      </c>
      <c r="R72" s="36" t="e">
        <f t="shared" si="4"/>
        <v>#DIV/0!</v>
      </c>
      <c r="S72" t="e">
        <f t="shared" si="5"/>
        <v>#DIV/0!</v>
      </c>
    </row>
    <row r="73">
      <c r="A73" t="s">
        <v>192</v>
      </c>
      <c r="B73" t="s">
        <v>343</v>
      </c>
      <c r="C73" s="20" t="n">
        <v>29.68</v>
      </c>
      <c r="D73" t="n">
        <v>151</v>
      </c>
      <c r="E73" t="n">
        <v>2</v>
      </c>
      <c r="F73" s="17" t="n">
        <v>20843.24</v>
      </c>
      <c r="G73" t="n">
        <v>1</v>
      </c>
      <c r="H73" t="n">
        <v>15.45</v>
      </c>
      <c r="I73" t="n">
        <v>8</v>
      </c>
      <c r="J73" s="17" t="n">
        <v>41728</v>
      </c>
      <c r="K73" s="17" t="n">
        <v>1239</v>
      </c>
      <c r="L73" s="17" t="n">
        <v>64.402</v>
      </c>
      <c r="M73" t="n">
        <v>401</v>
      </c>
      <c r="N73" t="n">
        <v>7.4</v>
      </c>
      <c r="O73" t="n">
        <v>7</v>
      </c>
      <c r="P73" s="26" t="n">
        <v>60.4088594759259</v>
      </c>
      <c r="Q73" s="17" t="e">
        <f t="shared" si="3"/>
        <v>#DIV/0!</v>
      </c>
      <c r="R73" s="36" t="e">
        <f t="shared" si="4"/>
        <v>#DIV/0!</v>
      </c>
      <c r="S73" t="e">
        <f t="shared" si="5"/>
        <v>#DIV/0!</v>
      </c>
    </row>
    <row r="74">
      <c r="A74" t="s">
        <v>193</v>
      </c>
      <c r="B74" t="s">
        <v>344</v>
      </c>
      <c r="C74" s="20" t="n">
        <v>41.3</v>
      </c>
      <c r="D74" t="n">
        <v>163</v>
      </c>
      <c r="E74" t="n">
        <v>8</v>
      </c>
      <c r="F74" s="17" t="n">
        <v>31161.77</v>
      </c>
      <c r="G74" t="n">
        <v>9</v>
      </c>
      <c r="H74" t="n">
        <v>11.98</v>
      </c>
      <c r="I74" t="n">
        <v>3</v>
      </c>
      <c r="J74" s="17" t="n">
        <v>67615</v>
      </c>
      <c r="K74" s="17" t="n">
        <v>2792</v>
      </c>
      <c r="L74" s="17" t="n">
        <v>145.208</v>
      </c>
      <c r="M74" t="n">
        <v>599</v>
      </c>
      <c r="N74" t="n">
        <v>6.89</v>
      </c>
      <c r="O74" t="n">
        <v>6</v>
      </c>
      <c r="P74" s="26" t="n">
        <v>136.204615800445</v>
      </c>
      <c r="Q74" s="17" t="e">
        <f t="shared" si="3"/>
        <v>#DIV/0!</v>
      </c>
      <c r="R74" s="36" t="e">
        <f t="shared" si="4"/>
        <v>#DIV/0!</v>
      </c>
      <c r="S74" t="e">
        <f t="shared" si="5"/>
        <v>#DIV/0!</v>
      </c>
    </row>
    <row r="75">
      <c r="A75" t="s">
        <v>194</v>
      </c>
      <c r="B75" t="s">
        <v>345</v>
      </c>
      <c r="C75" s="20" t="n">
        <v>34.49</v>
      </c>
      <c r="D75" t="n">
        <v>200</v>
      </c>
      <c r="E75" t="n">
        <v>4</v>
      </c>
      <c r="F75" s="17" t="n">
        <v>30763.89</v>
      </c>
      <c r="G75" t="n">
        <v>8</v>
      </c>
      <c r="H75" t="n">
        <v>14.53</v>
      </c>
      <c r="I75" t="n">
        <v>6</v>
      </c>
      <c r="J75" s="17" t="n">
        <v>34483</v>
      </c>
      <c r="K75" s="17" t="n">
        <v>1189</v>
      </c>
      <c r="L75" s="17" t="n">
        <v>61.843</v>
      </c>
      <c r="M75" t="n">
        <v>592</v>
      </c>
      <c r="N75" t="n">
        <v>5.83</v>
      </c>
      <c r="O75" t="n">
        <v>3</v>
      </c>
      <c r="P75" s="26" t="n">
        <v>58.0085260794647</v>
      </c>
      <c r="Q75" s="17" t="e">
        <f t="shared" si="3"/>
        <v>#DIV/0!</v>
      </c>
      <c r="R75" s="36" t="e">
        <f t="shared" si="4"/>
        <v>#DIV/0!</v>
      </c>
      <c r="S75" t="e">
        <f t="shared" si="5"/>
        <v>#DIV/0!</v>
      </c>
    </row>
    <row r="76">
      <c r="A76" t="s">
        <v>195</v>
      </c>
      <c r="B76" t="s">
        <v>346</v>
      </c>
      <c r="C76" s="20" t="n">
        <v>31.53</v>
      </c>
      <c r="D76" t="n">
        <v>243</v>
      </c>
      <c r="E76" t="n">
        <v>2</v>
      </c>
      <c r="F76" s="17" t="n">
        <v>27021.75</v>
      </c>
      <c r="G76" t="n">
        <v>5</v>
      </c>
      <c r="H76" t="n">
        <v>15.32</v>
      </c>
      <c r="I76" t="n">
        <v>7</v>
      </c>
      <c r="J76" s="17" t="n">
        <v>94175</v>
      </c>
      <c r="K76" s="17" t="n">
        <v>2969</v>
      </c>
      <c r="L76" s="17" t="n">
        <v>154.389</v>
      </c>
      <c r="M76" t="n">
        <v>520</v>
      </c>
      <c r="N76" t="n">
        <v>6.07</v>
      </c>
      <c r="O76" t="n">
        <v>4</v>
      </c>
      <c r="P76" s="26" t="n">
        <v>144.816362933274</v>
      </c>
      <c r="Q76" s="17" t="e">
        <f t="shared" si="3"/>
        <v>#DIV/0!</v>
      </c>
      <c r="R76" s="36" t="e">
        <f t="shared" si="4"/>
        <v>#DIV/0!</v>
      </c>
      <c r="S76" t="e">
        <f t="shared" si="5"/>
        <v>#DIV/0!</v>
      </c>
    </row>
    <row r="77">
      <c r="A77" t="s">
        <v>196</v>
      </c>
      <c r="B77" t="s">
        <v>347</v>
      </c>
      <c r="C77" s="20" t="n">
        <v>36.8</v>
      </c>
      <c r="D77" t="n">
        <v>400</v>
      </c>
      <c r="E77" t="n">
        <v>6</v>
      </c>
      <c r="F77" s="17" t="n">
        <v>21895.08</v>
      </c>
      <c r="G77" t="n">
        <v>1</v>
      </c>
      <c r="H77" t="n">
        <v>14.13</v>
      </c>
      <c r="I77" t="n">
        <v>6</v>
      </c>
      <c r="J77" s="17" t="n">
        <v>56803</v>
      </c>
      <c r="K77" s="17" t="n">
        <v>2090</v>
      </c>
      <c r="L77" s="17" t="n">
        <v>108.686</v>
      </c>
      <c r="M77" t="n">
        <v>421</v>
      </c>
      <c r="N77" t="n">
        <v>8.74</v>
      </c>
      <c r="O77" t="n">
        <v>8</v>
      </c>
      <c r="P77" s="26" t="n">
        <v>101.947102589989</v>
      </c>
      <c r="Q77" s="17" t="e">
        <f t="shared" si="3"/>
        <v>#DIV/0!</v>
      </c>
      <c r="R77" s="36" t="e">
        <f t="shared" si="4"/>
        <v>#DIV/0!</v>
      </c>
      <c r="S77" t="e">
        <f t="shared" si="5"/>
        <v>#DIV/0!</v>
      </c>
    </row>
    <row r="78">
      <c r="A78" t="s">
        <v>197</v>
      </c>
      <c r="B78" t="s">
        <v>348</v>
      </c>
      <c r="C78" s="20" t="n">
        <v>52.63</v>
      </c>
      <c r="D78" t="n">
        <v>47</v>
      </c>
      <c r="E78" t="n">
        <v>10</v>
      </c>
      <c r="F78" s="17" t="n">
        <v>25614.29</v>
      </c>
      <c r="G78" t="n">
        <v>3</v>
      </c>
      <c r="H78" t="n">
        <v>16.84</v>
      </c>
      <c r="I78" t="n">
        <v>9</v>
      </c>
      <c r="J78" s="17" t="n">
        <v>26204</v>
      </c>
      <c r="K78" s="17" t="n">
        <v>1379</v>
      </c>
      <c r="L78" s="17" t="n">
        <v>71.712</v>
      </c>
      <c r="M78" t="n">
        <v>493</v>
      </c>
      <c r="N78" t="n">
        <v>10.68</v>
      </c>
      <c r="O78" t="n">
        <v>10</v>
      </c>
      <c r="P78" s="26" t="n">
        <v>67.2656148991894</v>
      </c>
      <c r="Q78" s="17" t="e">
        <f t="shared" si="3"/>
        <v>#DIV/0!</v>
      </c>
      <c r="R78" s="36" t="e">
        <f t="shared" si="4"/>
        <v>#DIV/0!</v>
      </c>
      <c r="S78" t="e">
        <f t="shared" si="5"/>
        <v>#DIV/0!</v>
      </c>
    </row>
    <row r="79">
      <c r="A79" t="s">
        <v>198</v>
      </c>
      <c r="B79" t="s">
        <v>349</v>
      </c>
      <c r="C79" s="20" t="n">
        <v>22.18</v>
      </c>
      <c r="D79" t="n">
        <v>377</v>
      </c>
      <c r="E79" t="n">
        <v>1</v>
      </c>
      <c r="F79" s="17" t="n">
        <v>21901.75</v>
      </c>
      <c r="G79" t="n">
        <v>1</v>
      </c>
      <c r="H79" t="n">
        <v>18.02</v>
      </c>
      <c r="I79" t="n">
        <v>10</v>
      </c>
      <c r="J79" s="17" t="n">
        <v>77467</v>
      </c>
      <c r="K79" s="17" t="n">
        <v>1718</v>
      </c>
      <c r="L79" s="17" t="n">
        <v>89.336</v>
      </c>
      <c r="M79" t="n">
        <v>421</v>
      </c>
      <c r="N79" t="n">
        <v>5.27</v>
      </c>
      <c r="O79" t="n">
        <v>2</v>
      </c>
      <c r="P79" s="26" t="n">
        <v>83.7968676460563</v>
      </c>
      <c r="Q79" s="17" t="e">
        <f t="shared" si="3"/>
        <v>#DIV/0!</v>
      </c>
      <c r="R79" s="36" t="e">
        <f t="shared" si="4"/>
        <v>#DIV/0!</v>
      </c>
      <c r="S79" t="e">
        <f t="shared" si="5"/>
        <v>#DIV/0!</v>
      </c>
    </row>
    <row r="80">
      <c r="A80" t="s">
        <v>199</v>
      </c>
      <c r="B80" t="s">
        <v>350</v>
      </c>
      <c r="C80" s="20" t="n">
        <v>43.79</v>
      </c>
      <c r="D80" t="n">
        <v>75</v>
      </c>
      <c r="E80" t="n">
        <v>9</v>
      </c>
      <c r="F80" s="17" t="n">
        <v>28457.89</v>
      </c>
      <c r="G80" t="n">
        <v>6</v>
      </c>
      <c r="H80" t="n">
        <v>14.06</v>
      </c>
      <c r="I80" t="n">
        <v>6</v>
      </c>
      <c r="J80" s="17" t="n">
        <v>30036</v>
      </c>
      <c r="K80" s="17" t="n">
        <v>1315</v>
      </c>
      <c r="L80" s="17" t="n">
        <v>68.392</v>
      </c>
      <c r="M80" t="n">
        <v>547</v>
      </c>
      <c r="N80" t="n">
        <v>8</v>
      </c>
      <c r="O80" t="n">
        <v>8</v>
      </c>
      <c r="P80" s="26" t="n">
        <v>64.151466061264</v>
      </c>
      <c r="Q80" s="17" t="e">
        <f t="shared" si="3"/>
        <v>#DIV/0!</v>
      </c>
      <c r="R80" s="36" t="e">
        <f t="shared" si="4"/>
        <v>#DIV/0!</v>
      </c>
      <c r="S80" t="e">
        <f t="shared" si="5"/>
        <v>#DIV/0!</v>
      </c>
    </row>
    <row r="81">
      <c r="A81" t="s">
        <v>200</v>
      </c>
      <c r="B81" t="s">
        <v>351</v>
      </c>
      <c r="C81" s="20" t="n">
        <v>30.36</v>
      </c>
      <c r="D81" t="n">
        <v>18</v>
      </c>
      <c r="E81" t="n">
        <v>2</v>
      </c>
      <c r="F81" s="17" t="n">
        <v>35368</v>
      </c>
      <c r="G81" t="n">
        <v>10</v>
      </c>
      <c r="H81" t="n">
        <v>13.55</v>
      </c>
      <c r="I81" t="n">
        <v>5</v>
      </c>
      <c r="J81" s="17" t="n">
        <v>21559</v>
      </c>
      <c r="K81" s="17" t="n">
        <v>654</v>
      </c>
      <c r="L81" s="17" t="n">
        <v>34.031</v>
      </c>
      <c r="M81" t="n">
        <v>680</v>
      </c>
      <c r="N81" t="n">
        <v>4.46</v>
      </c>
      <c r="O81" t="n">
        <v>1</v>
      </c>
      <c r="P81" s="26" t="n">
        <v>31.9209635853737</v>
      </c>
      <c r="Q81" s="17" t="e">
        <f t="shared" si="3"/>
        <v>#DIV/0!</v>
      </c>
      <c r="R81" s="36" t="e">
        <f t="shared" si="4"/>
        <v>#DIV/0!</v>
      </c>
      <c r="S81" t="e">
        <f t="shared" si="5"/>
        <v>#DIV/0!</v>
      </c>
    </row>
    <row r="82">
      <c r="A82" t="s">
        <v>201</v>
      </c>
      <c r="B82" t="s">
        <v>352</v>
      </c>
      <c r="C82" s="20" t="n">
        <v>48.63</v>
      </c>
      <c r="D82" t="n">
        <v>156</v>
      </c>
      <c r="E82" t="n">
        <v>10</v>
      </c>
      <c r="F82" s="17" t="n">
        <v>22326.32</v>
      </c>
      <c r="G82" t="n">
        <v>1</v>
      </c>
      <c r="H82" t="n">
        <v>17.17</v>
      </c>
      <c r="I82" t="n">
        <v>9</v>
      </c>
      <c r="J82" s="17" t="n">
        <v>18578</v>
      </c>
      <c r="K82" s="17" t="n">
        <v>904</v>
      </c>
      <c r="L82" s="17" t="n">
        <v>46.982</v>
      </c>
      <c r="M82" t="n">
        <v>429</v>
      </c>
      <c r="N82" t="n">
        <v>11.33</v>
      </c>
      <c r="O82" t="n">
        <v>10</v>
      </c>
      <c r="P82" s="26" t="n">
        <v>44.0689580431967</v>
      </c>
      <c r="Q82" s="17" t="e">
        <f t="shared" si="3"/>
        <v>#DIV/0!</v>
      </c>
      <c r="R82" s="36" t="e">
        <f t="shared" si="4"/>
        <v>#DIV/0!</v>
      </c>
      <c r="S82" t="e">
        <f t="shared" si="5"/>
        <v>#DIV/0!</v>
      </c>
    </row>
    <row r="83">
      <c r="A83" t="s">
        <v>202</v>
      </c>
      <c r="B83" t="s">
        <v>353</v>
      </c>
      <c r="C83" s="20" t="n">
        <v>36.99</v>
      </c>
      <c r="D83" t="n">
        <v>165</v>
      </c>
      <c r="E83" t="n">
        <v>6</v>
      </c>
      <c r="F83" s="17" t="n">
        <v>29484.38</v>
      </c>
      <c r="G83" t="n">
        <v>7</v>
      </c>
      <c r="H83" t="n">
        <v>15.05</v>
      </c>
      <c r="I83" t="n">
        <v>7</v>
      </c>
      <c r="J83" s="17" t="n">
        <v>30202</v>
      </c>
      <c r="K83" s="17" t="n">
        <v>1117</v>
      </c>
      <c r="L83" s="17" t="n">
        <v>58.092</v>
      </c>
      <c r="M83" t="n">
        <v>567</v>
      </c>
      <c r="N83" t="n">
        <v>6.52</v>
      </c>
      <c r="O83" t="n">
        <v>5</v>
      </c>
      <c r="P83" s="26" t="n">
        <v>54.4901006905917</v>
      </c>
      <c r="Q83" s="17" t="e">
        <f t="shared" si="3"/>
        <v>#DIV/0!</v>
      </c>
      <c r="R83" s="36" t="e">
        <f t="shared" si="4"/>
        <v>#DIV/0!</v>
      </c>
      <c r="S83" t="e">
        <f t="shared" si="5"/>
        <v>#DIV/0!</v>
      </c>
    </row>
    <row r="84">
      <c r="A84" t="s">
        <v>203</v>
      </c>
      <c r="B84" t="s">
        <v>354</v>
      </c>
      <c r="C84" s="20" t="n">
        <v>46.35</v>
      </c>
      <c r="D84" t="n">
        <v>145</v>
      </c>
      <c r="E84" t="n">
        <v>10</v>
      </c>
      <c r="F84" s="17" t="n">
        <v>24086.21</v>
      </c>
      <c r="G84" t="n">
        <v>2</v>
      </c>
      <c r="H84" t="n">
        <v>13.01</v>
      </c>
      <c r="I84" t="n">
        <v>4</v>
      </c>
      <c r="J84" s="17" t="n">
        <v>31804</v>
      </c>
      <c r="K84" s="17" t="n">
        <v>1474</v>
      </c>
      <c r="L84" s="17" t="n">
        <v>76.65</v>
      </c>
      <c r="M84" t="n">
        <v>463</v>
      </c>
      <c r="N84" t="n">
        <v>10.01</v>
      </c>
      <c r="O84" t="n">
        <v>10</v>
      </c>
      <c r="P84" s="26" t="n">
        <v>71.8974422972846</v>
      </c>
      <c r="Q84" s="17" t="e">
        <f t="shared" si="3"/>
        <v>#DIV/0!</v>
      </c>
      <c r="R84" s="36" t="e">
        <f t="shared" si="4"/>
        <v>#DIV/0!</v>
      </c>
      <c r="S84" t="e">
        <f t="shared" si="5"/>
        <v>#DIV/0!</v>
      </c>
    </row>
    <row r="85">
      <c r="A85" t="s">
        <v>204</v>
      </c>
      <c r="B85" t="s">
        <v>355</v>
      </c>
      <c r="C85" s="20" t="n">
        <v>41.82</v>
      </c>
      <c r="D85" t="n">
        <v>556</v>
      </c>
      <c r="E85" t="n">
        <v>8</v>
      </c>
      <c r="F85" s="17" t="n">
        <v>26275.68</v>
      </c>
      <c r="G85" t="n">
        <v>4</v>
      </c>
      <c r="H85" t="n">
        <v>13.81</v>
      </c>
      <c r="I85" t="n">
        <v>5</v>
      </c>
      <c r="J85" s="17" t="n">
        <v>36891</v>
      </c>
      <c r="K85" s="17" t="n">
        <v>1543</v>
      </c>
      <c r="L85" s="17" t="n">
        <v>80.218</v>
      </c>
      <c r="M85" t="n">
        <v>505</v>
      </c>
      <c r="N85" t="n">
        <v>8.28</v>
      </c>
      <c r="O85" t="n">
        <v>8</v>
      </c>
      <c r="P85" s="26" t="n">
        <v>75.2442143014165</v>
      </c>
      <c r="Q85" s="17" t="e">
        <f t="shared" si="3"/>
        <v>#DIV/0!</v>
      </c>
      <c r="R85" s="36" t="e">
        <f t="shared" si="4"/>
        <v>#DIV/0!</v>
      </c>
      <c r="S85" t="e">
        <f t="shared" si="5"/>
        <v>#DIV/0!</v>
      </c>
    </row>
    <row r="86">
      <c r="A86" t="s">
        <v>205</v>
      </c>
      <c r="B86" t="s">
        <v>356</v>
      </c>
      <c r="C86" s="20" t="n">
        <v>30.31</v>
      </c>
      <c r="D86" t="n">
        <v>236</v>
      </c>
      <c r="E86" t="n">
        <v>2</v>
      </c>
      <c r="F86" s="17" t="n">
        <v>28364.07</v>
      </c>
      <c r="G86" t="n">
        <v>6</v>
      </c>
      <c r="H86" t="n">
        <v>14.53</v>
      </c>
      <c r="I86" t="n">
        <v>6</v>
      </c>
      <c r="J86" s="17" t="n">
        <v>106988</v>
      </c>
      <c r="K86" s="17" t="n">
        <v>3243</v>
      </c>
      <c r="L86" s="17" t="n">
        <v>168.634</v>
      </c>
      <c r="M86" t="n">
        <v>545</v>
      </c>
      <c r="N86" t="n">
        <v>5.56</v>
      </c>
      <c r="O86" t="n">
        <v>2</v>
      </c>
      <c r="P86" s="26" t="n">
        <v>158.178125040578</v>
      </c>
      <c r="Q86" s="17" t="e">
        <f t="shared" si="3"/>
        <v>#DIV/0!</v>
      </c>
      <c r="R86" s="36" t="e">
        <f t="shared" si="4"/>
        <v>#DIV/0!</v>
      </c>
      <c r="S86" t="e">
        <f t="shared" si="5"/>
        <v>#DIV/0!</v>
      </c>
    </row>
    <row r="87">
      <c r="A87" t="s">
        <v>206</v>
      </c>
      <c r="B87" t="s">
        <v>357</v>
      </c>
      <c r="C87" s="20" t="n">
        <v>36.33</v>
      </c>
      <c r="D87" t="n">
        <v>459</v>
      </c>
      <c r="E87" t="n">
        <v>5</v>
      </c>
      <c r="F87" s="17" t="n">
        <v>23526.09</v>
      </c>
      <c r="G87" t="n">
        <v>2</v>
      </c>
      <c r="H87" t="n">
        <v>22.2</v>
      </c>
      <c r="I87" t="n">
        <v>10</v>
      </c>
      <c r="J87" s="17" t="n">
        <v>27763</v>
      </c>
      <c r="K87" s="17" t="n">
        <v>1009</v>
      </c>
      <c r="L87" s="17" t="n">
        <v>52.45</v>
      </c>
      <c r="M87" t="n">
        <v>452</v>
      </c>
      <c r="N87" t="n">
        <v>8.03</v>
      </c>
      <c r="O87" t="n">
        <v>8</v>
      </c>
      <c r="P87" s="26" t="n">
        <v>49.1979236593943</v>
      </c>
      <c r="Q87" s="17" t="e">
        <f t="shared" si="3"/>
        <v>#DIV/0!</v>
      </c>
      <c r="R87" s="36" t="e">
        <f t="shared" si="4"/>
        <v>#DIV/0!</v>
      </c>
      <c r="S87" t="e">
        <f t="shared" si="5"/>
        <v>#DIV/0!</v>
      </c>
    </row>
    <row r="88">
      <c r="A88" t="s">
        <v>207</v>
      </c>
      <c r="B88" t="s">
        <v>358</v>
      </c>
      <c r="C88" s="20" t="n">
        <v>38.75</v>
      </c>
      <c r="D88" t="n">
        <v>125</v>
      </c>
      <c r="E88" t="n">
        <v>7</v>
      </c>
      <c r="F88" s="17" t="n">
        <v>26817.39</v>
      </c>
      <c r="G88" t="n">
        <v>4</v>
      </c>
      <c r="H88" t="n">
        <v>17.84</v>
      </c>
      <c r="I88" t="n">
        <v>9</v>
      </c>
      <c r="J88" s="17" t="n">
        <v>24374</v>
      </c>
      <c r="K88" s="17" t="n">
        <v>944</v>
      </c>
      <c r="L88" s="17" t="n">
        <v>49.108</v>
      </c>
      <c r="M88" t="n">
        <v>516</v>
      </c>
      <c r="N88" t="n">
        <v>7.51</v>
      </c>
      <c r="O88" t="n">
        <v>7</v>
      </c>
      <c r="P88" s="26" t="n">
        <v>46.0631388954344</v>
      </c>
      <c r="Q88" s="17" t="e">
        <f t="shared" si="3"/>
        <v>#DIV/0!</v>
      </c>
      <c r="R88" s="36" t="e">
        <f t="shared" si="4"/>
        <v>#DIV/0!</v>
      </c>
      <c r="S88" t="e">
        <f t="shared" si="5"/>
        <v>#DIV/0!</v>
      </c>
    </row>
    <row r="89">
      <c r="A89" t="s">
        <v>208</v>
      </c>
      <c r="B89" t="s">
        <v>359</v>
      </c>
      <c r="C89" s="20" t="n">
        <v>28.23</v>
      </c>
      <c r="D89" t="n">
        <v>5</v>
      </c>
      <c r="E89" t="n">
        <v>1</v>
      </c>
      <c r="F89" s="17" t="n">
        <v>28900</v>
      </c>
      <c r="G89" t="n">
        <v>6</v>
      </c>
      <c r="H89" t="n">
        <v>11.25</v>
      </c>
      <c r="I89" t="n">
        <v>2</v>
      </c>
      <c r="J89" s="17" t="n">
        <v>19276</v>
      </c>
      <c r="K89" s="17" t="n">
        <v>544</v>
      </c>
      <c r="L89" s="17" t="n">
        <v>28.299</v>
      </c>
      <c r="M89" t="n">
        <v>556</v>
      </c>
      <c r="N89" t="n">
        <v>5.08</v>
      </c>
      <c r="O89" t="n">
        <v>1</v>
      </c>
      <c r="P89" s="26" t="n">
        <v>26.5443668567626</v>
      </c>
      <c r="Q89" s="17" t="e">
        <f t="shared" si="3"/>
        <v>#DIV/0!</v>
      </c>
      <c r="R89" s="36" t="e">
        <f t="shared" si="4"/>
        <v>#DIV/0!</v>
      </c>
      <c r="S89" t="e">
        <f t="shared" si="5"/>
        <v>#DIV/0!</v>
      </c>
    </row>
    <row r="90">
      <c r="A90" t="s">
        <v>209</v>
      </c>
      <c r="B90" t="s">
        <v>360</v>
      </c>
      <c r="C90" s="20" t="n">
        <v>43.87</v>
      </c>
      <c r="D90" t="n">
        <v>61</v>
      </c>
      <c r="E90" t="n">
        <v>9</v>
      </c>
      <c r="F90" s="17" t="n">
        <v>26016.67</v>
      </c>
      <c r="G90" t="n">
        <v>4</v>
      </c>
      <c r="H90" t="n">
        <v>13.93</v>
      </c>
      <c r="I90" t="n">
        <v>5</v>
      </c>
      <c r="J90" s="17" t="n">
        <v>23140</v>
      </c>
      <c r="K90" s="17" t="n">
        <v>1015</v>
      </c>
      <c r="L90" s="17" t="n">
        <v>52.793</v>
      </c>
      <c r="M90" t="n">
        <v>500</v>
      </c>
      <c r="N90" t="n">
        <v>8.77</v>
      </c>
      <c r="O90" t="n">
        <v>8</v>
      </c>
      <c r="P90" s="26" t="n">
        <v>49.5196565062041</v>
      </c>
      <c r="Q90" s="17" t="e">
        <f t="shared" si="3"/>
        <v>#DIV/0!</v>
      </c>
      <c r="R90" s="36" t="e">
        <f t="shared" si="4"/>
        <v>#DIV/0!</v>
      </c>
      <c r="S90" t="e">
        <f t="shared" si="5"/>
        <v>#DIV/0!</v>
      </c>
    </row>
    <row r="91">
      <c r="A91" t="s">
        <v>210</v>
      </c>
      <c r="B91" t="s">
        <v>361</v>
      </c>
      <c r="C91" s="20" t="n">
        <v>36.95</v>
      </c>
      <c r="D91" t="n">
        <v>124</v>
      </c>
      <c r="E91" t="n">
        <v>6</v>
      </c>
      <c r="F91" s="17" t="n">
        <v>28621.17</v>
      </c>
      <c r="G91" t="n">
        <v>6</v>
      </c>
      <c r="H91" t="n">
        <v>11.94</v>
      </c>
      <c r="I91" t="n">
        <v>3</v>
      </c>
      <c r="J91" s="17" t="n">
        <v>59798</v>
      </c>
      <c r="K91" s="17" t="n">
        <v>2209</v>
      </c>
      <c r="L91" s="17" t="n">
        <v>114.891</v>
      </c>
      <c r="M91" t="n">
        <v>550</v>
      </c>
      <c r="N91" t="n">
        <v>6.71</v>
      </c>
      <c r="O91" t="n">
        <v>5</v>
      </c>
      <c r="P91" s="26" t="n">
        <v>107.767371728341</v>
      </c>
      <c r="Q91" s="17" t="e">
        <f t="shared" si="3"/>
        <v>#DIV/0!</v>
      </c>
      <c r="R91" s="36" t="e">
        <f t="shared" si="4"/>
        <v>#DIV/0!</v>
      </c>
      <c r="S91" t="e">
        <f t="shared" si="5"/>
        <v>#DIV/0!</v>
      </c>
    </row>
    <row r="92">
      <c r="A92" t="s">
        <v>211</v>
      </c>
      <c r="B92" t="s">
        <v>362</v>
      </c>
      <c r="C92" s="20" t="n">
        <v>38.33</v>
      </c>
      <c r="D92" t="n">
        <v>326</v>
      </c>
      <c r="E92" t="n">
        <v>7</v>
      </c>
      <c r="F92" s="17" t="n">
        <v>29037.4</v>
      </c>
      <c r="G92" t="n">
        <v>7</v>
      </c>
      <c r="H92" t="n">
        <v>16.37</v>
      </c>
      <c r="I92" t="n">
        <v>8</v>
      </c>
      <c r="J92" s="17" t="n">
        <v>95181</v>
      </c>
      <c r="K92" s="17" t="n">
        <v>3648</v>
      </c>
      <c r="L92" s="17" t="n">
        <v>189.716</v>
      </c>
      <c r="M92" t="n">
        <v>558</v>
      </c>
      <c r="N92" t="n">
        <v>6.86</v>
      </c>
      <c r="O92" t="n">
        <v>6</v>
      </c>
      <c r="P92" s="26" t="n">
        <v>177.952970161404</v>
      </c>
      <c r="Q92" s="17" t="e">
        <f t="shared" si="3"/>
        <v>#DIV/0!</v>
      </c>
      <c r="R92" s="36" t="e">
        <f t="shared" si="4"/>
        <v>#DIV/0!</v>
      </c>
      <c r="S92" t="e">
        <f t="shared" si="5"/>
        <v>#DIV/0!</v>
      </c>
    </row>
    <row r="93">
      <c r="A93" t="s">
        <v>212</v>
      </c>
      <c r="B93" t="s">
        <v>363</v>
      </c>
      <c r="C93" s="20" t="n">
        <v>40.07</v>
      </c>
      <c r="D93" t="n">
        <v>54</v>
      </c>
      <c r="E93" t="n">
        <v>7</v>
      </c>
      <c r="F93" s="17" t="n">
        <v>26652.5</v>
      </c>
      <c r="G93" t="n">
        <v>4</v>
      </c>
      <c r="H93" t="n">
        <v>12.85</v>
      </c>
      <c r="I93" t="n">
        <v>3</v>
      </c>
      <c r="J93" s="17" t="n">
        <v>33849</v>
      </c>
      <c r="K93" s="17" t="n">
        <v>1356</v>
      </c>
      <c r="L93" s="17" t="n">
        <v>70.536</v>
      </c>
      <c r="M93" t="n">
        <v>513</v>
      </c>
      <c r="N93" t="n">
        <v>7.82</v>
      </c>
      <c r="O93" t="n">
        <v>8</v>
      </c>
      <c r="P93" s="26" t="n">
        <v>66.1625308529845</v>
      </c>
      <c r="Q93" s="17" t="e">
        <f t="shared" si="3"/>
        <v>#DIV/0!</v>
      </c>
      <c r="R93" s="36" t="e">
        <f t="shared" si="4"/>
        <v>#DIV/0!</v>
      </c>
      <c r="S93" t="e">
        <f t="shared" si="5"/>
        <v>#DIV/0!</v>
      </c>
    </row>
    <row r="94">
      <c r="A94" t="s">
        <v>213</v>
      </c>
      <c r="B94" t="s">
        <v>364</v>
      </c>
      <c r="C94" s="20" t="n">
        <v>35.46</v>
      </c>
      <c r="D94" t="n">
        <v>60</v>
      </c>
      <c r="E94" t="n">
        <v>5</v>
      </c>
      <c r="F94" s="17" t="n">
        <v>23686.84</v>
      </c>
      <c r="G94" t="n">
        <v>2</v>
      </c>
      <c r="H94" t="n">
        <v>20.89</v>
      </c>
      <c r="I94" t="n">
        <v>10</v>
      </c>
      <c r="J94" s="17" t="n">
        <v>55121</v>
      </c>
      <c r="K94" s="17" t="n">
        <v>1955</v>
      </c>
      <c r="L94" s="17" t="n">
        <v>101.647</v>
      </c>
      <c r="M94" t="n">
        <v>456</v>
      </c>
      <c r="N94" t="n">
        <v>7.79</v>
      </c>
      <c r="O94" t="n">
        <v>8</v>
      </c>
      <c r="P94" s="26" t="n">
        <v>95.3445442556045</v>
      </c>
      <c r="Q94" s="17" t="e">
        <f t="shared" si="3"/>
        <v>#DIV/0!</v>
      </c>
      <c r="R94" s="36" t="e">
        <f t="shared" si="4"/>
        <v>#DIV/0!</v>
      </c>
      <c r="S94" t="e">
        <f t="shared" si="5"/>
        <v>#DIV/0!</v>
      </c>
    </row>
    <row r="95">
      <c r="A95" t="s">
        <v>214</v>
      </c>
      <c r="B95" t="s">
        <v>365</v>
      </c>
      <c r="C95" s="20" t="n">
        <v>38.67</v>
      </c>
      <c r="D95" t="n">
        <v>372</v>
      </c>
      <c r="E95" t="n">
        <v>7</v>
      </c>
      <c r="F95" s="17" t="n">
        <v>30664.52</v>
      </c>
      <c r="G95" t="n">
        <v>8</v>
      </c>
      <c r="H95" t="n">
        <v>14.38</v>
      </c>
      <c r="I95" t="n">
        <v>6</v>
      </c>
      <c r="J95" s="17" t="n">
        <v>95012</v>
      </c>
      <c r="K95" s="17" t="n">
        <v>3674</v>
      </c>
      <c r="L95" s="17" t="n">
        <v>191.049</v>
      </c>
      <c r="M95" t="n">
        <v>590</v>
      </c>
      <c r="N95" t="n">
        <v>6.56</v>
      </c>
      <c r="O95" t="n">
        <v>5</v>
      </c>
      <c r="P95" s="26" t="n">
        <v>179.203319679764</v>
      </c>
      <c r="Q95" s="17" t="e">
        <f t="shared" si="3"/>
        <v>#DIV/0!</v>
      </c>
      <c r="R95" s="36" t="e">
        <f t="shared" si="4"/>
        <v>#DIV/0!</v>
      </c>
      <c r="S95" t="e">
        <f t="shared" si="5"/>
        <v>#DIV/0!</v>
      </c>
    </row>
    <row r="96">
      <c r="A96" t="s">
        <v>215</v>
      </c>
      <c r="B96" t="s">
        <v>366</v>
      </c>
      <c r="C96" s="20" t="n">
        <v>45.35</v>
      </c>
      <c r="D96" t="n">
        <v>27</v>
      </c>
      <c r="E96" t="n">
        <v>9</v>
      </c>
      <c r="F96" s="17" t="n">
        <v>24087.88</v>
      </c>
      <c r="G96" t="n">
        <v>2</v>
      </c>
      <c r="H96" t="n">
        <v>17.89</v>
      </c>
      <c r="I96" t="n">
        <v>9</v>
      </c>
      <c r="J96" s="17" t="n">
        <v>31764</v>
      </c>
      <c r="K96" s="17" t="n">
        <v>1440</v>
      </c>
      <c r="L96" s="17" t="n">
        <v>74.902</v>
      </c>
      <c r="M96" t="n">
        <v>463</v>
      </c>
      <c r="N96" t="n">
        <v>9.79</v>
      </c>
      <c r="O96" t="n">
        <v>10</v>
      </c>
      <c r="P96" s="26" t="n">
        <v>70.2578241741841</v>
      </c>
      <c r="Q96" s="17" t="e">
        <f t="shared" si="3"/>
        <v>#DIV/0!</v>
      </c>
      <c r="R96" s="36" t="e">
        <f t="shared" si="4"/>
        <v>#DIV/0!</v>
      </c>
      <c r="S96" t="e">
        <f t="shared" si="5"/>
        <v>#DIV/0!</v>
      </c>
    </row>
    <row r="97">
      <c r="A97" t="s">
        <v>216</v>
      </c>
      <c r="B97" t="s">
        <v>367</v>
      </c>
      <c r="C97" s="20" t="n">
        <v>34.08</v>
      </c>
      <c r="D97" t="n">
        <v>73</v>
      </c>
      <c r="E97" t="n">
        <v>3</v>
      </c>
      <c r="F97" s="17" t="n">
        <v>33310.03</v>
      </c>
      <c r="G97" t="n">
        <v>9</v>
      </c>
      <c r="H97" t="n">
        <v>12</v>
      </c>
      <c r="I97" t="n">
        <v>3</v>
      </c>
      <c r="J97" s="17" t="n">
        <v>65455</v>
      </c>
      <c r="K97" s="17" t="n">
        <v>2231</v>
      </c>
      <c r="L97" s="17" t="n">
        <v>115.994</v>
      </c>
      <c r="M97" t="n">
        <v>641</v>
      </c>
      <c r="N97" t="n">
        <v>5.32</v>
      </c>
      <c r="O97" t="n">
        <v>2</v>
      </c>
      <c r="P97" s="26" t="n">
        <v>108.801982019977</v>
      </c>
      <c r="Q97" s="17" t="e">
        <f t="shared" si="3"/>
        <v>#DIV/0!</v>
      </c>
      <c r="R97" s="36" t="e">
        <f t="shared" si="4"/>
        <v>#DIV/0!</v>
      </c>
      <c r="S97" t="e">
        <f t="shared" si="5"/>
        <v>#DIV/0!</v>
      </c>
    </row>
    <row r="98">
      <c r="A98" t="s">
        <v>217</v>
      </c>
      <c r="B98" t="s">
        <v>368</v>
      </c>
      <c r="C98" s="20" t="n">
        <v>30.94</v>
      </c>
      <c r="D98" t="n">
        <v>46</v>
      </c>
      <c r="E98" t="n">
        <v>2</v>
      </c>
      <c r="F98" s="17" t="n">
        <v>26936.36</v>
      </c>
      <c r="G98" t="n">
        <v>4</v>
      </c>
      <c r="H98" t="n">
        <v>18.83</v>
      </c>
      <c r="I98" t="n">
        <v>10</v>
      </c>
      <c r="J98" s="17" t="n">
        <v>28328</v>
      </c>
      <c r="K98" s="17" t="n">
        <v>876</v>
      </c>
      <c r="L98" s="17" t="n">
        <v>45.573</v>
      </c>
      <c r="M98" t="n">
        <v>518</v>
      </c>
      <c r="N98" t="n">
        <v>5.97</v>
      </c>
      <c r="O98" t="n">
        <v>3</v>
      </c>
      <c r="P98" s="26" t="n">
        <v>42.7473207803542</v>
      </c>
      <c r="Q98" s="17" t="e">
        <f t="shared" si="3"/>
        <v>#DIV/0!</v>
      </c>
      <c r="R98" s="36" t="e">
        <f t="shared" si="4"/>
        <v>#DIV/0!</v>
      </c>
      <c r="S98" t="e">
        <f t="shared" si="5"/>
        <v>#DIV/0!</v>
      </c>
    </row>
    <row r="99">
      <c r="A99" t="s">
        <v>218</v>
      </c>
      <c r="B99" t="s">
        <v>369</v>
      </c>
      <c r="C99" s="20" t="n">
        <v>31.34</v>
      </c>
      <c r="D99" t="n">
        <v>211</v>
      </c>
      <c r="E99" t="n">
        <v>2</v>
      </c>
      <c r="F99" s="17" t="n">
        <v>26246.88</v>
      </c>
      <c r="G99" t="n">
        <v>4</v>
      </c>
      <c r="H99" t="n">
        <v>18.52</v>
      </c>
      <c r="I99" t="n">
        <v>10</v>
      </c>
      <c r="J99" s="17" t="n">
        <v>38738</v>
      </c>
      <c r="K99" s="17" t="n">
        <v>1214</v>
      </c>
      <c r="L99" s="17" t="n">
        <v>63.135</v>
      </c>
      <c r="M99" t="n">
        <v>505</v>
      </c>
      <c r="N99" t="n">
        <v>6.21</v>
      </c>
      <c r="O99" t="n">
        <v>4</v>
      </c>
      <c r="P99" s="26" t="n">
        <v>59.2204177356694</v>
      </c>
      <c r="Q99" s="17" t="e">
        <f t="shared" si="3"/>
        <v>#DIV/0!</v>
      </c>
      <c r="R99" s="36" t="e">
        <f t="shared" si="4"/>
        <v>#DIV/0!</v>
      </c>
      <c r="S99" t="e">
        <f t="shared" si="5"/>
        <v>#DIV/0!</v>
      </c>
    </row>
    <row r="100">
      <c r="A100" t="s">
        <v>219</v>
      </c>
      <c r="B100" t="s">
        <v>370</v>
      </c>
      <c r="C100" s="20" t="n">
        <v>41.33</v>
      </c>
      <c r="D100" t="n">
        <v>54</v>
      </c>
      <c r="E100" t="n">
        <v>8</v>
      </c>
      <c r="F100" s="17" t="n">
        <v>29028</v>
      </c>
      <c r="G100" t="n">
        <v>7</v>
      </c>
      <c r="H100" t="n">
        <v>16.45</v>
      </c>
      <c r="I100" t="n">
        <v>8</v>
      </c>
      <c r="J100" s="17" t="n">
        <v>28148</v>
      </c>
      <c r="K100" s="17" t="n">
        <v>1163</v>
      </c>
      <c r="L100" s="17" t="n">
        <v>60.499</v>
      </c>
      <c r="M100" t="n">
        <v>558</v>
      </c>
      <c r="N100" t="n">
        <v>7.4</v>
      </c>
      <c r="O100" t="n">
        <v>7</v>
      </c>
      <c r="P100" s="26" t="n">
        <v>56.7478585980877</v>
      </c>
      <c r="Q100" s="17" t="e">
        <f t="shared" si="3"/>
        <v>#DIV/0!</v>
      </c>
      <c r="R100" s="36" t="e">
        <f t="shared" si="4"/>
        <v>#DIV/0!</v>
      </c>
      <c r="S100" t="e">
        <f t="shared" si="5"/>
        <v>#DIV/0!</v>
      </c>
    </row>
    <row r="101">
      <c r="A101" t="s">
        <v>220</v>
      </c>
      <c r="B101" t="s">
        <v>371</v>
      </c>
      <c r="C101" s="20"/>
      <c r="D101" t="n">
        <v>0</v>
      </c>
      <c r="E101"/>
      <c r="F101" s="17" t="n">
        <v>31094.44</v>
      </c>
      <c r="G101" t="n">
        <v>8</v>
      </c>
      <c r="H101" t="n">
        <v>13.95</v>
      </c>
      <c r="I101" t="n">
        <v>5</v>
      </c>
      <c r="J101" s="17" t="n">
        <v>17404</v>
      </c>
      <c r="K101" s="17"/>
      <c r="L101" s="17"/>
      <c r="M101" t="n">
        <v>598</v>
      </c>
      <c r="N101"/>
      <c r="O101"/>
      <c r="P101" s="26"/>
      <c r="Q101" s="17" t="e">
        <f t="shared" si="3"/>
        <v>#DIV/0!</v>
      </c>
      <c r="R101" s="36" t="e">
        <f t="shared" si="4"/>
        <v>#DIV/0!</v>
      </c>
      <c r="S101" t="e">
        <f t="shared" si="5"/>
        <v>#DIV/0!</v>
      </c>
    </row>
    <row r="102">
      <c r="A102" t="s">
        <v>221</v>
      </c>
      <c r="B102" t="s">
        <v>372</v>
      </c>
      <c r="C102" s="20" t="n">
        <v>40.88</v>
      </c>
      <c r="D102" t="n">
        <v>60</v>
      </c>
      <c r="E102" t="n">
        <v>8</v>
      </c>
      <c r="F102" s="17" t="n">
        <v>30845.16</v>
      </c>
      <c r="G102" t="n">
        <v>8</v>
      </c>
      <c r="H102" t="n">
        <v>13.37</v>
      </c>
      <c r="I102" t="n">
        <v>4</v>
      </c>
      <c r="J102" s="17" t="n">
        <v>30605</v>
      </c>
      <c r="K102" s="17" t="n">
        <v>1251</v>
      </c>
      <c r="L102" s="17" t="n">
        <v>65.058</v>
      </c>
      <c r="M102" t="n">
        <v>593</v>
      </c>
      <c r="N102" t="n">
        <v>6.89</v>
      </c>
      <c r="O102" t="n">
        <v>6</v>
      </c>
      <c r="P102" s="26" t="n">
        <v>61.0241852704076</v>
      </c>
      <c r="Q102" s="17" t="e">
        <f t="shared" si="3"/>
        <v>#DIV/0!</v>
      </c>
      <c r="R102" s="36" t="e">
        <f t="shared" si="4"/>
        <v>#DIV/0!</v>
      </c>
      <c r="S102" t="e">
        <f t="shared" si="5"/>
        <v>#DIV/0!</v>
      </c>
    </row>
    <row r="103">
      <c r="A103" t="s">
        <v>222</v>
      </c>
      <c r="B103" t="s">
        <v>373</v>
      </c>
      <c r="C103" s="20" t="n">
        <v>41.1</v>
      </c>
      <c r="D103" t="n">
        <v>126</v>
      </c>
      <c r="E103" t="n">
        <v>8</v>
      </c>
      <c r="F103" s="17" t="n">
        <v>24326.32</v>
      </c>
      <c r="G103" t="n">
        <v>2</v>
      </c>
      <c r="H103" t="n">
        <v>15.47</v>
      </c>
      <c r="I103" t="n">
        <v>8</v>
      </c>
      <c r="J103" s="17" t="n">
        <v>16942</v>
      </c>
      <c r="K103" s="17" t="n">
        <v>696</v>
      </c>
      <c r="L103" s="17" t="n">
        <v>36.209</v>
      </c>
      <c r="M103" t="n">
        <v>468</v>
      </c>
      <c r="N103" t="n">
        <v>8.79</v>
      </c>
      <c r="O103" t="n">
        <v>9</v>
      </c>
      <c r="P103" s="26" t="n">
        <v>33.9639202627838</v>
      </c>
      <c r="Q103" s="17" t="e">
        <f t="shared" si="3"/>
        <v>#DIV/0!</v>
      </c>
      <c r="R103" s="36" t="e">
        <f t="shared" si="4"/>
        <v>#DIV/0!</v>
      </c>
      <c r="S103" t="e">
        <f t="shared" si="5"/>
        <v>#DIV/0!</v>
      </c>
    </row>
    <row r="104">
      <c r="A104" t="s">
        <v>223</v>
      </c>
      <c r="B104" t="s">
        <v>374</v>
      </c>
      <c r="C104" s="20" t="n">
        <v>37.73</v>
      </c>
      <c r="D104" t="n">
        <v>10</v>
      </c>
      <c r="E104" t="n">
        <v>6</v>
      </c>
      <c r="F104" s="17" t="n">
        <v>40526.09</v>
      </c>
      <c r="G104" t="n">
        <v>10</v>
      </c>
      <c r="H104" t="n">
        <v>8</v>
      </c>
      <c r="I104" t="n">
        <v>1</v>
      </c>
      <c r="J104" s="17" t="n">
        <v>12172</v>
      </c>
      <c r="K104" s="17" t="n">
        <v>459</v>
      </c>
      <c r="L104" s="17" t="n">
        <v>23.881</v>
      </c>
      <c r="M104" t="n">
        <v>779</v>
      </c>
      <c r="N104" t="n">
        <v>4.84</v>
      </c>
      <c r="O104" t="n">
        <v>1</v>
      </c>
      <c r="P104" s="26" t="n">
        <v>22.4002977103908</v>
      </c>
      <c r="Q104" s="17" t="e">
        <f t="shared" si="3"/>
        <v>#DIV/0!</v>
      </c>
      <c r="R104" s="36" t="e">
        <f t="shared" si="4"/>
        <v>#DIV/0!</v>
      </c>
      <c r="S104" t="e">
        <f t="shared" si="5"/>
        <v>#DIV/0!</v>
      </c>
    </row>
    <row r="105">
      <c r="A105" t="s">
        <v>224</v>
      </c>
      <c r="B105" t="s">
        <v>375</v>
      </c>
      <c r="C105" s="20" t="n">
        <v>34.68</v>
      </c>
      <c r="D105" t="n">
        <v>157</v>
      </c>
      <c r="E105" t="n">
        <v>4</v>
      </c>
      <c r="F105" s="17" t="n">
        <v>23664</v>
      </c>
      <c r="G105" t="n">
        <v>2</v>
      </c>
      <c r="H105" t="n">
        <v>15.16</v>
      </c>
      <c r="I105" t="n">
        <v>7</v>
      </c>
      <c r="J105" s="17" t="n">
        <v>25632</v>
      </c>
      <c r="K105" s="17" t="n">
        <v>889</v>
      </c>
      <c r="L105" s="17" t="n">
        <v>46.221</v>
      </c>
      <c r="M105" t="n">
        <v>455</v>
      </c>
      <c r="N105" t="n">
        <v>7.62</v>
      </c>
      <c r="O105" t="n">
        <v>7</v>
      </c>
      <c r="P105" s="26" t="n">
        <v>43.3551426017324</v>
      </c>
      <c r="Q105" s="17" t="e">
        <f t="shared" si="3"/>
        <v>#DIV/0!</v>
      </c>
      <c r="R105" s="36" t="e">
        <f t="shared" si="4"/>
        <v>#DIV/0!</v>
      </c>
      <c r="S105" t="e">
        <f t="shared" si="5"/>
        <v>#DIV/0!</v>
      </c>
    </row>
    <row r="106">
      <c r="A106" t="s">
        <v>225</v>
      </c>
      <c r="B106" t="s">
        <v>376</v>
      </c>
      <c r="C106" s="20" t="n">
        <v>34.29</v>
      </c>
      <c r="D106" t="n">
        <v>38</v>
      </c>
      <c r="E106" t="n">
        <v>4</v>
      </c>
      <c r="F106" s="17" t="n">
        <v>26457.58</v>
      </c>
      <c r="G106" t="n">
        <v>4</v>
      </c>
      <c r="H106" t="n">
        <v>17.85</v>
      </c>
      <c r="I106" t="n">
        <v>9</v>
      </c>
      <c r="J106" s="17" t="n">
        <v>37100</v>
      </c>
      <c r="K106" s="17" t="n">
        <v>1272</v>
      </c>
      <c r="L106" s="17" t="n">
        <v>66.15</v>
      </c>
      <c r="M106" t="n">
        <v>509</v>
      </c>
      <c r="N106" t="n">
        <v>6.74</v>
      </c>
      <c r="O106" t="n">
        <v>5</v>
      </c>
      <c r="P106" s="26" t="n">
        <v>62.0484775990264</v>
      </c>
      <c r="Q106" s="17" t="e">
        <f t="shared" si="3"/>
        <v>#DIV/0!</v>
      </c>
      <c r="R106" s="36" t="e">
        <f t="shared" si="4"/>
        <v>#DIV/0!</v>
      </c>
      <c r="S106" t="e">
        <f t="shared" si="5"/>
        <v>#DIV/0!</v>
      </c>
    </row>
    <row r="107">
      <c r="A107" t="s">
        <v>226</v>
      </c>
      <c r="B107" t="s">
        <v>377</v>
      </c>
      <c r="C107" s="20" t="n">
        <v>41.47</v>
      </c>
      <c r="D107" t="n">
        <v>12</v>
      </c>
      <c r="E107" t="n">
        <v>8</v>
      </c>
      <c r="F107" s="17" t="n">
        <v>34400</v>
      </c>
      <c r="G107" t="n">
        <v>10</v>
      </c>
      <c r="H107" t="n">
        <v>10.16</v>
      </c>
      <c r="I107" t="n">
        <v>1</v>
      </c>
      <c r="J107" s="17" t="n">
        <v>3258</v>
      </c>
      <c r="K107" s="17" t="n">
        <v>135</v>
      </c>
      <c r="L107" s="17" t="n">
        <v>7.026</v>
      </c>
      <c r="M107" t="n">
        <v>662</v>
      </c>
      <c r="N107" t="n">
        <v>6.27</v>
      </c>
      <c r="O107" t="n">
        <v>4</v>
      </c>
      <c r="P107" s="26" t="n">
        <v>6.5903643780916</v>
      </c>
      <c r="Q107" s="17" t="e">
        <f t="shared" si="3"/>
        <v>#DIV/0!</v>
      </c>
      <c r="R107" s="36" t="e">
        <f t="shared" si="4"/>
        <v>#DIV/0!</v>
      </c>
      <c r="S107" t="e">
        <f t="shared" si="5"/>
        <v>#DIV/0!</v>
      </c>
    </row>
    <row r="108">
      <c r="A108" t="s">
        <v>227</v>
      </c>
      <c r="B108" t="s">
        <v>378</v>
      </c>
      <c r="C108" s="20" t="n">
        <v>50.82</v>
      </c>
      <c r="D108" t="n">
        <v>28</v>
      </c>
      <c r="E108" t="n">
        <v>10</v>
      </c>
      <c r="F108" s="17" t="n">
        <v>22953.33</v>
      </c>
      <c r="G108" t="n">
        <v>1</v>
      </c>
      <c r="H108" t="n">
        <v>19.09</v>
      </c>
      <c r="I108" t="n">
        <v>10</v>
      </c>
      <c r="J108" s="17" t="n">
        <v>38440</v>
      </c>
      <c r="K108" s="17" t="n">
        <v>1954</v>
      </c>
      <c r="L108" s="17" t="n">
        <v>101.583</v>
      </c>
      <c r="M108" t="n">
        <v>441</v>
      </c>
      <c r="N108" t="n">
        <v>11.51</v>
      </c>
      <c r="O108" t="n">
        <v>10</v>
      </c>
      <c r="P108" s="26" t="n">
        <v>95.284512470777</v>
      </c>
      <c r="Q108" s="17" t="e">
        <f t="shared" si="3"/>
        <v>#DIV/0!</v>
      </c>
      <c r="R108" s="36" t="e">
        <f t="shared" si="4"/>
        <v>#DIV/0!</v>
      </c>
      <c r="S108" t="e">
        <f t="shared" si="5"/>
        <v>#DIV/0!</v>
      </c>
    </row>
    <row r="109">
      <c r="A109" t="s">
        <v>228</v>
      </c>
      <c r="B109" t="s">
        <v>379</v>
      </c>
      <c r="C109" s="20" t="n">
        <v>40.53</v>
      </c>
      <c r="D109" t="n">
        <v>167</v>
      </c>
      <c r="E109" t="n">
        <v>8</v>
      </c>
      <c r="F109" s="17" t="n">
        <v>20923.68</v>
      </c>
      <c r="G109" t="n">
        <v>1</v>
      </c>
      <c r="H109" t="n">
        <v>15.35</v>
      </c>
      <c r="I109" t="n">
        <v>7</v>
      </c>
      <c r="J109" s="17" t="n">
        <v>37750</v>
      </c>
      <c r="K109" s="17" t="n">
        <v>1530</v>
      </c>
      <c r="L109" s="17" t="n">
        <v>79.555</v>
      </c>
      <c r="M109" t="n">
        <v>402</v>
      </c>
      <c r="N109" t="n">
        <v>10.07</v>
      </c>
      <c r="O109" t="n">
        <v>10</v>
      </c>
      <c r="P109" s="26" t="n">
        <v>74.6223225304693</v>
      </c>
      <c r="Q109" s="17" t="e">
        <f t="shared" si="3"/>
        <v>#DIV/0!</v>
      </c>
      <c r="R109" s="36" t="e">
        <f t="shared" si="4"/>
        <v>#DIV/0!</v>
      </c>
      <c r="S109" t="e">
        <f t="shared" si="5"/>
        <v>#DIV/0!</v>
      </c>
    </row>
    <row r="110">
      <c r="A110" t="s">
        <v>229</v>
      </c>
      <c r="B110" t="s">
        <v>380</v>
      </c>
      <c r="C110" s="20" t="n">
        <v>46.09</v>
      </c>
      <c r="D110" t="n">
        <v>164</v>
      </c>
      <c r="E110" t="n">
        <v>10</v>
      </c>
      <c r="F110" s="17" t="n">
        <v>25771.05</v>
      </c>
      <c r="G110" t="n">
        <v>3</v>
      </c>
      <c r="H110" t="n">
        <v>9.51</v>
      </c>
      <c r="I110" t="n">
        <v>1</v>
      </c>
      <c r="J110" s="17" t="n">
        <v>21157</v>
      </c>
      <c r="K110" s="17" t="n">
        <v>975</v>
      </c>
      <c r="L110" s="17" t="n">
        <v>50.709</v>
      </c>
      <c r="M110" t="n">
        <v>496</v>
      </c>
      <c r="N110" t="n">
        <v>9.3</v>
      </c>
      <c r="O110" t="n">
        <v>9</v>
      </c>
      <c r="P110" s="26" t="n">
        <v>47.5648715127593</v>
      </c>
      <c r="Q110" s="17" t="e">
        <f t="shared" si="3"/>
        <v>#DIV/0!</v>
      </c>
      <c r="R110" s="36" t="e">
        <f t="shared" si="4"/>
        <v>#DIV/0!</v>
      </c>
      <c r="S110" t="e">
        <f t="shared" si="5"/>
        <v>#DIV/0!</v>
      </c>
    </row>
    <row r="111">
      <c r="A111" t="s">
        <v>230</v>
      </c>
      <c r="B111" t="s">
        <v>381</v>
      </c>
      <c r="C111" s="20" t="n">
        <v>35.18</v>
      </c>
      <c r="D111" t="n">
        <v>184</v>
      </c>
      <c r="E111" t="n">
        <v>4</v>
      </c>
      <c r="F111" s="17" t="n">
        <v>27158.57</v>
      </c>
      <c r="G111" t="n">
        <v>5</v>
      </c>
      <c r="H111" t="n">
        <v>13.91</v>
      </c>
      <c r="I111" t="n">
        <v>5</v>
      </c>
      <c r="J111" s="17" t="n">
        <v>64968</v>
      </c>
      <c r="K111" s="17" t="n">
        <v>2286</v>
      </c>
      <c r="L111" s="17" t="n">
        <v>118.848</v>
      </c>
      <c r="M111" t="n">
        <v>522</v>
      </c>
      <c r="N111" t="n">
        <v>6.74</v>
      </c>
      <c r="O111" t="n">
        <v>5</v>
      </c>
      <c r="P111" s="26" t="n">
        <v>111.479024424627</v>
      </c>
      <c r="Q111" s="17" t="e">
        <f t="shared" si="3"/>
        <v>#DIV/0!</v>
      </c>
      <c r="R111" s="36" t="e">
        <f t="shared" si="4"/>
        <v>#DIV/0!</v>
      </c>
      <c r="S111" t="e">
        <f t="shared" si="5"/>
        <v>#DIV/0!</v>
      </c>
    </row>
    <row r="112">
      <c r="A112" t="s">
        <v>231</v>
      </c>
      <c r="B112" t="s">
        <v>382</v>
      </c>
      <c r="C112" s="20" t="n">
        <v>45.01</v>
      </c>
      <c r="D112" t="n">
        <v>52</v>
      </c>
      <c r="E112" t="n">
        <v>9</v>
      </c>
      <c r="F112" s="17" t="n">
        <v>27856.41</v>
      </c>
      <c r="G112" t="n">
        <v>5</v>
      </c>
      <c r="H112" t="n">
        <v>13.71</v>
      </c>
      <c r="I112" t="n">
        <v>5</v>
      </c>
      <c r="J112" s="17" t="n">
        <v>36082</v>
      </c>
      <c r="K112" s="17" t="n">
        <v>1624</v>
      </c>
      <c r="L112" s="17" t="n">
        <v>84.453</v>
      </c>
      <c r="M112" t="n">
        <v>536</v>
      </c>
      <c r="N112" t="n">
        <v>8.4</v>
      </c>
      <c r="O112" t="n">
        <v>8</v>
      </c>
      <c r="P112" s="26" t="n">
        <v>79.2166300630473</v>
      </c>
      <c r="Q112" s="17" t="e">
        <f t="shared" si="3"/>
        <v>#DIV/0!</v>
      </c>
      <c r="R112" s="36" t="e">
        <f t="shared" si="4"/>
        <v>#DIV/0!</v>
      </c>
      <c r="S112" t="e">
        <f t="shared" si="5"/>
        <v>#DIV/0!</v>
      </c>
    </row>
    <row r="113">
      <c r="A113" t="s">
        <v>232</v>
      </c>
      <c r="B113" t="s">
        <v>383</v>
      </c>
      <c r="C113" s="20" t="n">
        <v>35.03</v>
      </c>
      <c r="D113" t="n">
        <v>46</v>
      </c>
      <c r="E113" t="n">
        <v>4</v>
      </c>
      <c r="F113" s="17" t="n">
        <v>25914.29</v>
      </c>
      <c r="G113" t="n">
        <v>3</v>
      </c>
      <c r="H113" t="n">
        <v>16.15</v>
      </c>
      <c r="I113" t="n">
        <v>8</v>
      </c>
      <c r="J113" s="17" t="n">
        <v>17192</v>
      </c>
      <c r="K113" s="17" t="n">
        <v>602</v>
      </c>
      <c r="L113" s="17" t="n">
        <v>31.317</v>
      </c>
      <c r="M113" t="n">
        <v>498</v>
      </c>
      <c r="N113" t="n">
        <v>7.03</v>
      </c>
      <c r="O113" t="n">
        <v>6</v>
      </c>
      <c r="P113" s="26" t="n">
        <v>29.3752407100334</v>
      </c>
      <c r="Q113" s="17" t="e">
        <f t="shared" si="3"/>
        <v>#DIV/0!</v>
      </c>
      <c r="R113" s="36" t="e">
        <f t="shared" si="4"/>
        <v>#DIV/0!</v>
      </c>
      <c r="S113" t="e">
        <f t="shared" si="5"/>
        <v>#DIV/0!</v>
      </c>
    </row>
    <row r="114">
      <c r="A114" t="s">
        <v>233</v>
      </c>
      <c r="B114" t="s">
        <v>384</v>
      </c>
      <c r="C114" s="20" t="n">
        <v>47.25</v>
      </c>
      <c r="D114" t="n">
        <v>63</v>
      </c>
      <c r="E114" t="n">
        <v>10</v>
      </c>
      <c r="F114" s="17" t="n">
        <v>29434.48</v>
      </c>
      <c r="G114" t="n">
        <v>7</v>
      </c>
      <c r="H114" t="n">
        <v>12.57</v>
      </c>
      <c r="I114" t="n">
        <v>3</v>
      </c>
      <c r="J114" s="17" t="n">
        <v>21225</v>
      </c>
      <c r="K114" s="17" t="n">
        <v>1003</v>
      </c>
      <c r="L114" s="17" t="n">
        <v>52.153</v>
      </c>
      <c r="M114" t="n">
        <v>566</v>
      </c>
      <c r="N114" t="n">
        <v>8.35</v>
      </c>
      <c r="O114" t="n">
        <v>8</v>
      </c>
      <c r="P114" s="26" t="n">
        <v>48.9193386579293</v>
      </c>
      <c r="Q114" s="17" t="e">
        <f t="shared" si="3"/>
        <v>#DIV/0!</v>
      </c>
      <c r="R114" s="36" t="e">
        <f t="shared" si="4"/>
        <v>#DIV/0!</v>
      </c>
      <c r="S114" t="e">
        <f t="shared" si="5"/>
        <v>#DIV/0!</v>
      </c>
    </row>
    <row r="115">
      <c r="A115" t="s">
        <v>234</v>
      </c>
      <c r="B115" t="s">
        <v>385</v>
      </c>
      <c r="C115" s="20" t="n">
        <v>30.57</v>
      </c>
      <c r="D115" t="n">
        <v>86</v>
      </c>
      <c r="E115" t="n">
        <v>2</v>
      </c>
      <c r="F115" s="17" t="n">
        <v>27074.5</v>
      </c>
      <c r="G115" t="n">
        <v>5</v>
      </c>
      <c r="H115" t="n">
        <v>14.39</v>
      </c>
      <c r="I115" t="n">
        <v>6</v>
      </c>
      <c r="J115" s="17" t="n">
        <v>64912</v>
      </c>
      <c r="K115" s="17" t="n">
        <v>1984</v>
      </c>
      <c r="L115" s="17" t="n">
        <v>103.176</v>
      </c>
      <c r="M115" t="n">
        <v>521</v>
      </c>
      <c r="N115" t="n">
        <v>5.87</v>
      </c>
      <c r="O115" t="n">
        <v>3</v>
      </c>
      <c r="P115" s="26" t="n">
        <v>96.7787411149985</v>
      </c>
      <c r="Q115" s="17" t="e">
        <f t="shared" si="3"/>
        <v>#DIV/0!</v>
      </c>
      <c r="R115" s="36" t="e">
        <f t="shared" si="4"/>
        <v>#DIV/0!</v>
      </c>
      <c r="S115" t="e">
        <f t="shared" si="5"/>
        <v>#DIV/0!</v>
      </c>
    </row>
    <row r="116">
      <c r="A116" t="s">
        <v>235</v>
      </c>
      <c r="B116" t="s">
        <v>386</v>
      </c>
      <c r="C116" s="20" t="n">
        <v>33.19</v>
      </c>
      <c r="D116" t="n">
        <v>28</v>
      </c>
      <c r="E116" t="n">
        <v>3</v>
      </c>
      <c r="F116" s="17" t="n">
        <v>30287.5</v>
      </c>
      <c r="G116" t="n">
        <v>8</v>
      </c>
      <c r="H116" t="n">
        <v>11.2</v>
      </c>
      <c r="I116" t="n">
        <v>2</v>
      </c>
      <c r="J116" s="17" t="n">
        <v>25299</v>
      </c>
      <c r="K116" s="17" t="n">
        <v>840</v>
      </c>
      <c r="L116" s="17" t="n">
        <v>43.661</v>
      </c>
      <c r="M116" t="n">
        <v>582</v>
      </c>
      <c r="N116" t="n">
        <v>5.7</v>
      </c>
      <c r="O116" t="n">
        <v>2</v>
      </c>
      <c r="P116" s="26" t="n">
        <v>40.9538712086333</v>
      </c>
      <c r="Q116" s="17" t="e">
        <f t="shared" si="3"/>
        <v>#DIV/0!</v>
      </c>
      <c r="R116" s="36" t="e">
        <f t="shared" si="4"/>
        <v>#DIV/0!</v>
      </c>
      <c r="S116" t="e">
        <f t="shared" si="5"/>
        <v>#DIV/0!</v>
      </c>
    </row>
    <row r="117">
      <c r="A117" t="s">
        <v>236</v>
      </c>
      <c r="B117" t="s">
        <v>387</v>
      </c>
      <c r="C117" s="20" t="n">
        <v>35.45</v>
      </c>
      <c r="D117" t="n">
        <v>16</v>
      </c>
      <c r="E117" t="n">
        <v>5</v>
      </c>
      <c r="F117" s="17" t="n">
        <v>24521.74</v>
      </c>
      <c r="G117" t="n">
        <v>3</v>
      </c>
      <c r="H117" t="n">
        <v>16.33</v>
      </c>
      <c r="I117" t="n">
        <v>8</v>
      </c>
      <c r="J117" s="17" t="n">
        <v>19723</v>
      </c>
      <c r="K117" s="17" t="n">
        <v>699</v>
      </c>
      <c r="L117" s="17" t="n">
        <v>36.361</v>
      </c>
      <c r="M117" t="n">
        <v>472</v>
      </c>
      <c r="N117" t="n">
        <v>7.52</v>
      </c>
      <c r="O117" t="n">
        <v>7</v>
      </c>
      <c r="P117" s="26" t="n">
        <v>34.106495751749</v>
      </c>
      <c r="Q117" s="17" t="e">
        <f t="shared" si="3"/>
        <v>#DIV/0!</v>
      </c>
      <c r="R117" s="36" t="e">
        <f t="shared" si="4"/>
        <v>#DIV/0!</v>
      </c>
      <c r="S117" t="e">
        <f t="shared" si="5"/>
        <v>#DIV/0!</v>
      </c>
    </row>
    <row r="118">
      <c r="A118" t="s">
        <v>237</v>
      </c>
      <c r="B118" t="s">
        <v>388</v>
      </c>
      <c r="C118" s="20" t="n">
        <v>31.88</v>
      </c>
      <c r="D118" t="n">
        <v>55</v>
      </c>
      <c r="E118" t="n">
        <v>3</v>
      </c>
      <c r="F118" s="17" t="n">
        <v>27565.62</v>
      </c>
      <c r="G118" t="n">
        <v>5</v>
      </c>
      <c r="H118" t="n">
        <v>16.8</v>
      </c>
      <c r="I118" t="n">
        <v>9</v>
      </c>
      <c r="J118" s="17" t="n">
        <v>33803</v>
      </c>
      <c r="K118" s="17" t="n">
        <v>1078</v>
      </c>
      <c r="L118" s="17" t="n">
        <v>56.03</v>
      </c>
      <c r="M118" t="n">
        <v>530</v>
      </c>
      <c r="N118" t="n">
        <v>6.01</v>
      </c>
      <c r="O118" t="n">
        <v>3</v>
      </c>
      <c r="P118" s="26" t="n">
        <v>52.5559516231814</v>
      </c>
      <c r="Q118" s="17" t="e">
        <f t="shared" si="3"/>
        <v>#DIV/0!</v>
      </c>
      <c r="R118" s="36" t="e">
        <f t="shared" si="4"/>
        <v>#DIV/0!</v>
      </c>
      <c r="S118" t="e">
        <f t="shared" si="5"/>
        <v>#DIV/0!</v>
      </c>
    </row>
    <row r="119">
      <c r="A119" t="s">
        <v>238</v>
      </c>
      <c r="B119" t="s">
        <v>389</v>
      </c>
      <c r="C119" s="20" t="n">
        <v>39.46</v>
      </c>
      <c r="D119" t="n">
        <v>161</v>
      </c>
      <c r="E119" t="n">
        <v>7</v>
      </c>
      <c r="F119" s="17" t="n">
        <v>28000</v>
      </c>
      <c r="G119" t="n">
        <v>6</v>
      </c>
      <c r="H119" t="n">
        <v>13.23</v>
      </c>
      <c r="I119" t="n">
        <v>4</v>
      </c>
      <c r="J119" s="17" t="n">
        <v>18976</v>
      </c>
      <c r="K119" s="17" t="n">
        <v>749</v>
      </c>
      <c r="L119" s="17" t="n">
        <v>38.936</v>
      </c>
      <c r="M119" t="n">
        <v>538</v>
      </c>
      <c r="N119" t="n">
        <v>7.33</v>
      </c>
      <c r="O119" t="n">
        <v>7</v>
      </c>
      <c r="P119" s="26" t="n">
        <v>36.5218370944171</v>
      </c>
      <c r="Q119" s="17" t="e">
        <f t="shared" si="3"/>
        <v>#DIV/0!</v>
      </c>
      <c r="R119" s="36" t="e">
        <f t="shared" si="4"/>
        <v>#DIV/0!</v>
      </c>
      <c r="S119" t="e">
        <f t="shared" si="5"/>
        <v>#DIV/0!</v>
      </c>
    </row>
    <row r="120">
      <c r="A120" t="s">
        <v>239</v>
      </c>
      <c r="B120" t="s">
        <v>390</v>
      </c>
      <c r="C120" s="20" t="n">
        <v>29.84</v>
      </c>
      <c r="D120" t="n">
        <v>96</v>
      </c>
      <c r="E120" t="n">
        <v>2</v>
      </c>
      <c r="F120" s="17" t="n">
        <v>30700</v>
      </c>
      <c r="G120" t="n">
        <v>8</v>
      </c>
      <c r="H120" t="n">
        <v>15.56</v>
      </c>
      <c r="I120" t="n">
        <v>8</v>
      </c>
      <c r="J120" s="17" t="n">
        <v>39445</v>
      </c>
      <c r="K120" s="17" t="n">
        <v>1177</v>
      </c>
      <c r="L120" s="17" t="n">
        <v>61.216</v>
      </c>
      <c r="M120" t="n">
        <v>590</v>
      </c>
      <c r="N120" t="n">
        <v>5.06</v>
      </c>
      <c r="O120" t="n">
        <v>1</v>
      </c>
      <c r="P120" s="26" t="n">
        <v>57.420402187483</v>
      </c>
      <c r="Q120" s="17" t="e">
        <f t="shared" si="3"/>
        <v>#DIV/0!</v>
      </c>
      <c r="R120" s="36" t="e">
        <f t="shared" si="4"/>
        <v>#DIV/0!</v>
      </c>
      <c r="S120" t="e">
        <f t="shared" si="5"/>
        <v>#DIV/0!</v>
      </c>
    </row>
    <row r="121">
      <c r="A121" t="s">
        <v>240</v>
      </c>
      <c r="B121" t="s">
        <v>391</v>
      </c>
      <c r="C121" s="20" t="n">
        <v>43.8</v>
      </c>
      <c r="D121" t="n">
        <v>60</v>
      </c>
      <c r="E121" t="n">
        <v>9</v>
      </c>
      <c r="F121" s="17" t="n">
        <v>25352.17</v>
      </c>
      <c r="G121" t="n">
        <v>3</v>
      </c>
      <c r="H121" t="n">
        <v>13.05</v>
      </c>
      <c r="I121" t="n">
        <v>4</v>
      </c>
      <c r="J121" s="17" t="n">
        <v>18748</v>
      </c>
      <c r="K121" s="17" t="n">
        <v>821</v>
      </c>
      <c r="L121" s="17" t="n">
        <v>42.699</v>
      </c>
      <c r="M121" t="n">
        <v>488</v>
      </c>
      <c r="N121" t="n">
        <v>8.98</v>
      </c>
      <c r="O121" t="n">
        <v>9</v>
      </c>
      <c r="P121" s="26" t="n">
        <v>40.0515184429453</v>
      </c>
      <c r="Q121" s="17" t="e">
        <f t="shared" si="3"/>
        <v>#DIV/0!</v>
      </c>
      <c r="R121" s="36" t="e">
        <f t="shared" si="4"/>
        <v>#DIV/0!</v>
      </c>
      <c r="S121" t="e">
        <f t="shared" si="5"/>
        <v>#DIV/0!</v>
      </c>
    </row>
    <row r="122">
      <c r="A122" t="s">
        <v>241</v>
      </c>
      <c r="B122" t="s">
        <v>392</v>
      </c>
      <c r="C122" s="20" t="n">
        <v>34.95</v>
      </c>
      <c r="D122" t="n">
        <v>116</v>
      </c>
      <c r="E122" t="n">
        <v>4</v>
      </c>
      <c r="F122" s="17" t="n">
        <v>28082.17</v>
      </c>
      <c r="G122" t="n">
        <v>6</v>
      </c>
      <c r="H122" t="n">
        <v>13.88</v>
      </c>
      <c r="I122" t="n">
        <v>5</v>
      </c>
      <c r="J122" s="17" t="n">
        <v>98437</v>
      </c>
      <c r="K122" s="17" t="n">
        <v>3440</v>
      </c>
      <c r="L122" s="17" t="n">
        <v>178.877</v>
      </c>
      <c r="M122" t="n">
        <v>540</v>
      </c>
      <c r="N122" t="n">
        <v>6.47</v>
      </c>
      <c r="O122" t="n">
        <v>5</v>
      </c>
      <c r="P122" s="26" t="n">
        <v>167.786024602888</v>
      </c>
      <c r="Q122" s="17" t="e">
        <f t="shared" si="3"/>
        <v>#DIV/0!</v>
      </c>
      <c r="R122" s="36" t="e">
        <f t="shared" si="4"/>
        <v>#DIV/0!</v>
      </c>
      <c r="S122" t="e">
        <f t="shared" si="5"/>
        <v>#DIV/0!</v>
      </c>
    </row>
    <row r="123">
      <c r="A123" t="s">
        <v>242</v>
      </c>
      <c r="B123" t="s">
        <v>393</v>
      </c>
      <c r="C123" s="20" t="n">
        <v>56.37</v>
      </c>
      <c r="D123" t="n">
        <v>34</v>
      </c>
      <c r="E123" t="n">
        <v>10</v>
      </c>
      <c r="F123" s="17" t="n">
        <v>28107.14</v>
      </c>
      <c r="G123" t="n">
        <v>6</v>
      </c>
      <c r="H123" t="n">
        <v>13.39</v>
      </c>
      <c r="I123" t="n">
        <v>4</v>
      </c>
      <c r="J123" s="17" t="n">
        <v>30789</v>
      </c>
      <c r="K123" s="17" t="n">
        <v>1736</v>
      </c>
      <c r="L123" s="17" t="n">
        <v>90.252</v>
      </c>
      <c r="M123" t="n">
        <v>541</v>
      </c>
      <c r="N123" t="n">
        <v>10.43</v>
      </c>
      <c r="O123" t="n">
        <v>10</v>
      </c>
      <c r="P123" s="26" t="n">
        <v>84.6560725663996</v>
      </c>
      <c r="Q123" s="17" t="e">
        <f t="shared" si="3"/>
        <v>#DIV/0!</v>
      </c>
      <c r="R123" s="36" t="e">
        <f t="shared" si="4"/>
        <v>#DIV/0!</v>
      </c>
      <c r="S123" t="e">
        <f t="shared" si="5"/>
        <v>#DIV/0!</v>
      </c>
    </row>
    <row r="124">
      <c r="A124" t="s">
        <v>243</v>
      </c>
      <c r="B124" t="s">
        <v>394</v>
      </c>
      <c r="C124" s="20" t="n">
        <v>43.47</v>
      </c>
      <c r="D124" t="n">
        <v>138</v>
      </c>
      <c r="E124" t="n">
        <v>9</v>
      </c>
      <c r="F124" s="17" t="n">
        <v>25450</v>
      </c>
      <c r="G124" t="n">
        <v>3</v>
      </c>
      <c r="H124" t="n">
        <v>13.22</v>
      </c>
      <c r="I124" t="n">
        <v>4</v>
      </c>
      <c r="J124" s="17" t="n">
        <v>20294</v>
      </c>
      <c r="K124" s="17" t="n">
        <v>882</v>
      </c>
      <c r="L124" s="17" t="n">
        <v>45.876</v>
      </c>
      <c r="M124" t="n">
        <v>489</v>
      </c>
      <c r="N124" t="n">
        <v>8.88</v>
      </c>
      <c r="O124" t="n">
        <v>9</v>
      </c>
      <c r="P124" s="26" t="n">
        <v>43.0315337616468</v>
      </c>
      <c r="Q124" s="17" t="e">
        <f t="shared" si="3"/>
        <v>#DIV/0!</v>
      </c>
      <c r="R124" s="36" t="e">
        <f t="shared" si="4"/>
        <v>#DIV/0!</v>
      </c>
      <c r="S124" t="e">
        <f t="shared" si="5"/>
        <v>#DIV/0!</v>
      </c>
    </row>
    <row r="125">
      <c r="A125" t="s">
        <v>244</v>
      </c>
      <c r="B125" t="s">
        <v>395</v>
      </c>
      <c r="C125" s="20" t="n">
        <v>35.25</v>
      </c>
      <c r="D125" t="n">
        <v>78</v>
      </c>
      <c r="E125" t="n">
        <v>5</v>
      </c>
      <c r="F125" s="17" t="n">
        <v>23550</v>
      </c>
      <c r="G125" t="n">
        <v>2</v>
      </c>
      <c r="H125" t="n">
        <v>18.25</v>
      </c>
      <c r="I125" t="n">
        <v>10</v>
      </c>
      <c r="J125" s="17" t="n">
        <v>36216</v>
      </c>
      <c r="K125" s="17" t="n">
        <v>1277</v>
      </c>
      <c r="L125" s="17" t="n">
        <v>66.381</v>
      </c>
      <c r="M125" t="n">
        <v>453</v>
      </c>
      <c r="N125" t="n">
        <v>7.78</v>
      </c>
      <c r="O125" t="n">
        <v>8</v>
      </c>
      <c r="P125" s="26" t="n">
        <v>62.2651548223881</v>
      </c>
      <c r="Q125" s="17" t="e">
        <f t="shared" si="3"/>
        <v>#DIV/0!</v>
      </c>
      <c r="R125" s="36" t="e">
        <f t="shared" si="4"/>
        <v>#DIV/0!</v>
      </c>
      <c r="S125" t="e">
        <f t="shared" si="5"/>
        <v>#DIV/0!</v>
      </c>
    </row>
    <row r="126">
      <c r="A126" t="s">
        <v>245</v>
      </c>
      <c r="B126" t="s">
        <v>396</v>
      </c>
      <c r="C126" s="20" t="n">
        <v>35.12</v>
      </c>
      <c r="D126" t="n">
        <v>135</v>
      </c>
      <c r="E126" t="n">
        <v>4</v>
      </c>
      <c r="F126" s="17" t="n">
        <v>29087.56</v>
      </c>
      <c r="G126" t="n">
        <v>7</v>
      </c>
      <c r="H126" t="n">
        <v>16.08</v>
      </c>
      <c r="I126" t="n">
        <v>8</v>
      </c>
      <c r="J126" s="17" t="n">
        <v>97749</v>
      </c>
      <c r="K126" s="17" t="n">
        <v>3433</v>
      </c>
      <c r="L126" s="17" t="n">
        <v>178.539</v>
      </c>
      <c r="M126" t="n">
        <v>559</v>
      </c>
      <c r="N126" t="n">
        <v>6.28</v>
      </c>
      <c r="O126" t="n">
        <v>4</v>
      </c>
      <c r="P126" s="26" t="n">
        <v>167.468981739268</v>
      </c>
      <c r="Q126" s="17" t="e">
        <f t="shared" si="3"/>
        <v>#DIV/0!</v>
      </c>
      <c r="R126" s="36" t="e">
        <f t="shared" si="4"/>
        <v>#DIV/0!</v>
      </c>
      <c r="S126" t="e">
        <f t="shared" si="5"/>
        <v>#DIV/0!</v>
      </c>
    </row>
    <row r="127">
      <c r="A127" t="s">
        <v>246</v>
      </c>
      <c r="B127" t="s">
        <v>397</v>
      </c>
      <c r="C127" s="20" t="n">
        <v>41.16</v>
      </c>
      <c r="D127" t="n">
        <v>55</v>
      </c>
      <c r="E127" t="n">
        <v>8</v>
      </c>
      <c r="F127" s="17" t="n">
        <v>24250</v>
      </c>
      <c r="G127" t="n">
        <v>2</v>
      </c>
      <c r="H127" t="n">
        <v>16.02</v>
      </c>
      <c r="I127" t="n">
        <v>8</v>
      </c>
      <c r="J127" s="17" t="n">
        <v>35699</v>
      </c>
      <c r="K127" s="17" t="n">
        <v>1469</v>
      </c>
      <c r="L127" s="17" t="n">
        <v>76.408</v>
      </c>
      <c r="M127" t="n">
        <v>466</v>
      </c>
      <c r="N127" t="n">
        <v>8.83</v>
      </c>
      <c r="O127" t="n">
        <v>9</v>
      </c>
      <c r="P127" s="26" t="n">
        <v>71.6704471109057</v>
      </c>
      <c r="Q127" s="17" t="e">
        <f t="shared" si="3"/>
        <v>#DIV/0!</v>
      </c>
      <c r="R127" s="36" t="e">
        <f t="shared" si="4"/>
        <v>#DIV/0!</v>
      </c>
      <c r="S127" t="e">
        <f t="shared" si="5"/>
        <v>#DIV/0!</v>
      </c>
    </row>
    <row r="128">
      <c r="A128" t="s">
        <v>247</v>
      </c>
      <c r="B128" t="s">
        <v>398</v>
      </c>
      <c r="C128" s="20" t="n">
        <v>44.62</v>
      </c>
      <c r="D128" t="n">
        <v>174</v>
      </c>
      <c r="E128" t="n">
        <v>9</v>
      </c>
      <c r="F128" s="17" t="n">
        <v>34224.48</v>
      </c>
      <c r="G128" t="n">
        <v>10</v>
      </c>
      <c r="H128" t="n">
        <v>10.05</v>
      </c>
      <c r="I128" t="n">
        <v>1</v>
      </c>
      <c r="J128" s="17" t="n">
        <v>93710</v>
      </c>
      <c r="K128" s="17" t="n">
        <v>4181</v>
      </c>
      <c r="L128" s="17" t="n">
        <v>217.435</v>
      </c>
      <c r="M128" t="n">
        <v>658</v>
      </c>
      <c r="N128" t="n">
        <v>6.78</v>
      </c>
      <c r="O128" t="n">
        <v>5</v>
      </c>
      <c r="P128" s="26" t="n">
        <v>203.953298968168</v>
      </c>
      <c r="Q128" s="17" t="e">
        <f t="shared" si="3"/>
        <v>#DIV/0!</v>
      </c>
      <c r="R128" s="36" t="e">
        <f t="shared" si="4"/>
        <v>#DIV/0!</v>
      </c>
      <c r="S128" t="e">
        <f t="shared" si="5"/>
        <v>#DIV/0!</v>
      </c>
    </row>
    <row r="129">
      <c r="A129" t="s">
        <v>248</v>
      </c>
      <c r="B129" t="s">
        <v>399</v>
      </c>
      <c r="C129" s="20" t="n">
        <v>45.41</v>
      </c>
      <c r="D129" t="n">
        <v>25</v>
      </c>
      <c r="E129" t="n">
        <v>9</v>
      </c>
      <c r="F129" s="17" t="n">
        <v>35245.83</v>
      </c>
      <c r="G129" t="n">
        <v>10</v>
      </c>
      <c r="H129" t="n">
        <v>15.83</v>
      </c>
      <c r="I129" t="n">
        <v>8</v>
      </c>
      <c r="J129" s="17" t="n">
        <v>24988</v>
      </c>
      <c r="K129" s="17" t="n">
        <v>1135</v>
      </c>
      <c r="L129" s="17" t="n">
        <v>59.01</v>
      </c>
      <c r="M129" t="n">
        <v>678</v>
      </c>
      <c r="N129" t="n">
        <v>6.7</v>
      </c>
      <c r="O129" t="n">
        <v>5</v>
      </c>
      <c r="P129" s="26" t="n">
        <v>55.3511816042109</v>
      </c>
      <c r="Q129" s="17" t="e">
        <f t="shared" si="3"/>
        <v>#DIV/0!</v>
      </c>
      <c r="R129" s="36" t="e">
        <f t="shared" si="4"/>
        <v>#DIV/0!</v>
      </c>
      <c r="S129" t="e">
        <f t="shared" si="5"/>
        <v>#DIV/0!</v>
      </c>
    </row>
    <row r="130">
      <c r="A130" t="s">
        <v>249</v>
      </c>
      <c r="B130" t="s">
        <v>400</v>
      </c>
      <c r="C130" s="20" t="n">
        <v>37.7</v>
      </c>
      <c r="D130" t="n">
        <v>47</v>
      </c>
      <c r="E130" t="n">
        <v>6</v>
      </c>
      <c r="F130" s="17" t="n">
        <v>27385.19</v>
      </c>
      <c r="G130" t="n">
        <v>5</v>
      </c>
      <c r="H130" t="n">
        <v>13.1</v>
      </c>
      <c r="I130" t="n">
        <v>4</v>
      </c>
      <c r="J130" s="17" t="n">
        <v>22505</v>
      </c>
      <c r="K130" s="17" t="n">
        <v>848</v>
      </c>
      <c r="L130" s="17" t="n">
        <v>44.12</v>
      </c>
      <c r="M130" t="n">
        <v>527</v>
      </c>
      <c r="N130" t="n">
        <v>7.16</v>
      </c>
      <c r="O130" t="n">
        <v>6</v>
      </c>
      <c r="P130" s="26" t="n">
        <v>41.3844116654429</v>
      </c>
      <c r="Q130" s="17" t="e">
        <f t="shared" si="3"/>
        <v>#DIV/0!</v>
      </c>
      <c r="R130" s="36" t="e">
        <f t="shared" si="4"/>
        <v>#DIV/0!</v>
      </c>
      <c r="S130" t="e">
        <f t="shared" si="5"/>
        <v>#DIV/0!</v>
      </c>
    </row>
    <row r="131">
      <c r="A131" t="s">
        <v>250</v>
      </c>
      <c r="B131" t="s">
        <v>401</v>
      </c>
      <c r="C131" s="20" t="n">
        <v>41.78</v>
      </c>
      <c r="D131" t="n">
        <v>153</v>
      </c>
      <c r="E131" t="n">
        <v>8</v>
      </c>
      <c r="F131" s="17" t="n">
        <v>23670</v>
      </c>
      <c r="G131" t="n">
        <v>2</v>
      </c>
      <c r="H131" t="n">
        <v>18.15</v>
      </c>
      <c r="I131" t="n">
        <v>10</v>
      </c>
      <c r="J131" s="17" t="n">
        <v>31913</v>
      </c>
      <c r="K131" s="17" t="n">
        <v>1333</v>
      </c>
      <c r="L131" s="17" t="n">
        <v>69.34</v>
      </c>
      <c r="M131" t="n">
        <v>455</v>
      </c>
      <c r="N131" t="n">
        <v>9.18</v>
      </c>
      <c r="O131" t="n">
        <v>9</v>
      </c>
      <c r="P131" s="26" t="n">
        <v>65.040686874021</v>
      </c>
      <c r="Q131" s="17" t="e">
        <f t="shared" si="3"/>
        <v>#DIV/0!</v>
      </c>
      <c r="R131" s="36" t="e">
        <f t="shared" si="4"/>
        <v>#DIV/0!</v>
      </c>
      <c r="S131" t="e">
        <f t="shared" si="5"/>
        <v>#DIV/0!</v>
      </c>
    </row>
    <row r="132">
      <c r="A132" t="s">
        <v>251</v>
      </c>
      <c r="B132" t="s">
        <v>402</v>
      </c>
      <c r="C132" s="20" t="n">
        <v>37.78</v>
      </c>
      <c r="D132" t="n">
        <v>55</v>
      </c>
      <c r="E132" t="n">
        <v>6</v>
      </c>
      <c r="F132" s="17" t="n">
        <v>26547.83</v>
      </c>
      <c r="G132" t="n">
        <v>4</v>
      </c>
      <c r="H132" t="n">
        <v>15.38</v>
      </c>
      <c r="I132" t="n">
        <v>7</v>
      </c>
      <c r="J132" s="17" t="n">
        <v>21344</v>
      </c>
      <c r="K132" s="17" t="n">
        <v>806</v>
      </c>
      <c r="L132" s="17" t="n">
        <v>41.928</v>
      </c>
      <c r="M132" t="n">
        <v>511</v>
      </c>
      <c r="N132" t="n">
        <v>7.4</v>
      </c>
      <c r="O132" t="n">
        <v>7</v>
      </c>
      <c r="P132" s="26" t="n">
        <v>39.3283230351017</v>
      </c>
      <c r="Q132" s="17" t="e">
        <f t="shared" ref="Q132:Q153" si="6">J132/(H132/100)</f>
        <v>#DIV/0!</v>
      </c>
      <c r="R132" s="36" t="e">
        <f t="shared" ref="R132:R153" si="7">(P132*1000000)/J132</f>
        <v>#DIV/0!</v>
      </c>
      <c r="S132" t="e">
        <f t="shared" ref="S132:S153" si="8">(P132*1000000)/J132</f>
        <v>#DIV/0!</v>
      </c>
    </row>
    <row r="133">
      <c r="A133" t="s">
        <v>252</v>
      </c>
      <c r="B133" t="s">
        <v>403</v>
      </c>
      <c r="C133" s="20" t="n">
        <v>47.71</v>
      </c>
      <c r="D133" t="n">
        <v>78</v>
      </c>
      <c r="E133" t="n">
        <v>10</v>
      </c>
      <c r="F133" s="17" t="n">
        <v>27936.84</v>
      </c>
      <c r="G133" t="n">
        <v>5</v>
      </c>
      <c r="H133" t="n">
        <v>17.54</v>
      </c>
      <c r="I133" t="n">
        <v>9</v>
      </c>
      <c r="J133" s="17" t="n">
        <v>22753</v>
      </c>
      <c r="K133" s="17" t="n">
        <v>1086</v>
      </c>
      <c r="L133" s="17" t="n">
        <v>56.449</v>
      </c>
      <c r="M133" t="n">
        <v>537</v>
      </c>
      <c r="N133" t="n">
        <v>8.88</v>
      </c>
      <c r="O133" t="n">
        <v>9</v>
      </c>
      <c r="P133" s="26" t="n">
        <v>52.9489722144738</v>
      </c>
      <c r="Q133" s="17" t="e">
        <f t="shared" si="6"/>
        <v>#DIV/0!</v>
      </c>
      <c r="R133" s="36" t="e">
        <f t="shared" si="7"/>
        <v>#DIV/0!</v>
      </c>
      <c r="S133" t="e">
        <f t="shared" si="8"/>
        <v>#DIV/0!</v>
      </c>
    </row>
    <row r="134">
      <c r="A134" t="s">
        <v>253</v>
      </c>
      <c r="B134" t="s">
        <v>404</v>
      </c>
      <c r="C134" s="20" t="n">
        <v>31.55</v>
      </c>
      <c r="D134" t="n">
        <v>9</v>
      </c>
      <c r="E134" t="n">
        <v>2</v>
      </c>
      <c r="F134" s="17" t="n">
        <v>22947.06</v>
      </c>
      <c r="G134" t="n">
        <v>1</v>
      </c>
      <c r="H134" t="n">
        <v>14.99</v>
      </c>
      <c r="I134" t="n">
        <v>7</v>
      </c>
      <c r="J134" s="17" t="n">
        <v>16590</v>
      </c>
      <c r="K134" s="17" t="n">
        <v>523</v>
      </c>
      <c r="L134" s="17" t="n">
        <v>27.217</v>
      </c>
      <c r="M134" t="n">
        <v>441</v>
      </c>
      <c r="N134" t="n">
        <v>7.15</v>
      </c>
      <c r="O134" t="n">
        <v>6</v>
      </c>
      <c r="P134" s="26" t="n">
        <v>25.5294544945231</v>
      </c>
      <c r="Q134" s="17" t="e">
        <f t="shared" si="6"/>
        <v>#DIV/0!</v>
      </c>
      <c r="R134" s="36" t="e">
        <f t="shared" si="7"/>
        <v>#DIV/0!</v>
      </c>
      <c r="S134" t="e">
        <f t="shared" si="8"/>
        <v>#DIV/0!</v>
      </c>
    </row>
    <row r="135">
      <c r="A135" t="s">
        <v>254</v>
      </c>
      <c r="B135" t="s">
        <v>405</v>
      </c>
      <c r="C135" s="20" t="n">
        <v>35.19</v>
      </c>
      <c r="D135" t="n">
        <v>158</v>
      </c>
      <c r="E135" t="n">
        <v>5</v>
      </c>
      <c r="F135" s="17" t="n">
        <v>28475</v>
      </c>
      <c r="G135" t="n">
        <v>6</v>
      </c>
      <c r="H135" t="n">
        <v>15.1</v>
      </c>
      <c r="I135" t="n">
        <v>7</v>
      </c>
      <c r="J135" s="17" t="n">
        <v>38117</v>
      </c>
      <c r="K135" s="17" t="n">
        <v>1341</v>
      </c>
      <c r="L135" s="17" t="n">
        <v>69.744</v>
      </c>
      <c r="M135" t="n">
        <v>548</v>
      </c>
      <c r="N135" t="n">
        <v>6.43</v>
      </c>
      <c r="O135" t="n">
        <v>4</v>
      </c>
      <c r="P135" s="26" t="n">
        <v>65.4196375157445</v>
      </c>
      <c r="Q135" s="17" t="e">
        <f t="shared" si="6"/>
        <v>#DIV/0!</v>
      </c>
      <c r="R135" s="36" t="e">
        <f t="shared" si="7"/>
        <v>#DIV/0!</v>
      </c>
      <c r="S135" t="e">
        <f t="shared" si="8"/>
        <v>#DIV/0!</v>
      </c>
    </row>
    <row r="136">
      <c r="A136" t="s">
        <v>255</v>
      </c>
      <c r="B136" t="s">
        <v>406</v>
      </c>
      <c r="C136" s="20" t="n">
        <v>36.22</v>
      </c>
      <c r="D136" t="n">
        <v>38</v>
      </c>
      <c r="E136" t="n">
        <v>5</v>
      </c>
      <c r="F136" s="17" t="n">
        <v>27867.86</v>
      </c>
      <c r="G136" t="n">
        <v>5</v>
      </c>
      <c r="H136" t="n">
        <v>9.15</v>
      </c>
      <c r="I136" t="n">
        <v>1</v>
      </c>
      <c r="J136" s="17" t="n">
        <v>16547</v>
      </c>
      <c r="K136" s="17" t="n">
        <v>599</v>
      </c>
      <c r="L136" s="17" t="n">
        <v>31.166</v>
      </c>
      <c r="M136" t="n">
        <v>536</v>
      </c>
      <c r="N136" t="n">
        <v>6.76</v>
      </c>
      <c r="O136" t="n">
        <v>5</v>
      </c>
      <c r="P136" s="26" t="n">
        <v>29.2336032177061</v>
      </c>
      <c r="Q136" s="17" t="e">
        <f t="shared" si="6"/>
        <v>#DIV/0!</v>
      </c>
      <c r="R136" s="36" t="e">
        <f t="shared" si="7"/>
        <v>#DIV/0!</v>
      </c>
      <c r="S136" t="e">
        <f t="shared" si="8"/>
        <v>#DIV/0!</v>
      </c>
    </row>
    <row r="137">
      <c r="A137" t="s">
        <v>256</v>
      </c>
      <c r="B137" t="s">
        <v>407</v>
      </c>
      <c r="C137" s="20" t="n">
        <v>30.98</v>
      </c>
      <c r="D137" t="n">
        <v>47</v>
      </c>
      <c r="E137" t="n">
        <v>2</v>
      </c>
      <c r="F137" s="17" t="n">
        <v>26402.22</v>
      </c>
      <c r="G137" t="n">
        <v>4</v>
      </c>
      <c r="H137" t="n">
        <v>16.68</v>
      </c>
      <c r="I137" t="n">
        <v>9</v>
      </c>
      <c r="J137" s="17" t="n">
        <v>45778</v>
      </c>
      <c r="K137" s="17" t="n">
        <v>1418</v>
      </c>
      <c r="L137" s="17" t="n">
        <v>73.744</v>
      </c>
      <c r="M137" t="n">
        <v>508</v>
      </c>
      <c r="N137" t="n">
        <v>6.1</v>
      </c>
      <c r="O137" t="n">
        <v>4</v>
      </c>
      <c r="P137" s="26" t="n">
        <v>69.1716240674619</v>
      </c>
      <c r="Q137" s="17" t="e">
        <f t="shared" si="6"/>
        <v>#DIV/0!</v>
      </c>
      <c r="R137" s="36" t="e">
        <f t="shared" si="7"/>
        <v>#DIV/0!</v>
      </c>
      <c r="S137" t="e">
        <f t="shared" si="8"/>
        <v>#DIV/0!</v>
      </c>
    </row>
    <row r="138">
      <c r="A138" t="s">
        <v>257</v>
      </c>
      <c r="B138" t="s">
        <v>408</v>
      </c>
      <c r="C138" s="20" t="n">
        <v>31.82</v>
      </c>
      <c r="D138" t="n">
        <v>21</v>
      </c>
      <c r="E138" t="n">
        <v>3</v>
      </c>
      <c r="F138" s="17" t="n">
        <v>23005.13</v>
      </c>
      <c r="G138" t="n">
        <v>2</v>
      </c>
      <c r="H138" t="n">
        <v>15.03</v>
      </c>
      <c r="I138" t="n">
        <v>7</v>
      </c>
      <c r="J138" s="17" t="n">
        <v>32551</v>
      </c>
      <c r="K138" s="17" t="n">
        <v>1036</v>
      </c>
      <c r="L138" s="17" t="n">
        <v>53.862</v>
      </c>
      <c r="M138" t="n">
        <v>442</v>
      </c>
      <c r="N138" t="n">
        <v>7.19</v>
      </c>
      <c r="O138" t="n">
        <v>7</v>
      </c>
      <c r="P138" s="26" t="n">
        <v>50.5223749121506</v>
      </c>
      <c r="Q138" s="17" t="e">
        <f t="shared" si="6"/>
        <v>#DIV/0!</v>
      </c>
      <c r="R138" s="36" t="e">
        <f t="shared" si="7"/>
        <v>#DIV/0!</v>
      </c>
      <c r="S138" t="e">
        <f t="shared" si="8"/>
        <v>#DIV/0!</v>
      </c>
    </row>
    <row r="139">
      <c r="A139" t="s">
        <v>258</v>
      </c>
      <c r="B139" t="s">
        <v>409</v>
      </c>
      <c r="C139" s="20" t="n">
        <v>35.6</v>
      </c>
      <c r="D139" t="n">
        <v>130</v>
      </c>
      <c r="E139" t="n">
        <v>5</v>
      </c>
      <c r="F139" s="17" t="n">
        <v>29785.71</v>
      </c>
      <c r="G139" t="n">
        <v>7</v>
      </c>
      <c r="H139" t="n">
        <v>16.15</v>
      </c>
      <c r="I139" t="n">
        <v>8</v>
      </c>
      <c r="J139" s="17" t="n">
        <v>33953</v>
      </c>
      <c r="K139" s="17" t="n">
        <v>1209</v>
      </c>
      <c r="L139" s="17" t="n">
        <v>62.852</v>
      </c>
      <c r="M139" t="n">
        <v>573</v>
      </c>
      <c r="N139" t="n">
        <v>6.21</v>
      </c>
      <c r="O139" t="n">
        <v>4</v>
      </c>
      <c r="P139" s="26" t="n">
        <v>58.9549646871354</v>
      </c>
      <c r="Q139" s="17" t="e">
        <f t="shared" si="6"/>
        <v>#DIV/0!</v>
      </c>
      <c r="R139" s="36" t="e">
        <f t="shared" si="7"/>
        <v>#DIV/0!</v>
      </c>
      <c r="S139" t="e">
        <f t="shared" si="8"/>
        <v>#DIV/0!</v>
      </c>
    </row>
    <row r="140">
      <c r="A140" t="s">
        <v>259</v>
      </c>
      <c r="B140" t="s">
        <v>410</v>
      </c>
      <c r="C140" s="20" t="n">
        <v>34.47</v>
      </c>
      <c r="D140" t="n">
        <v>50</v>
      </c>
      <c r="E140" t="n">
        <v>4</v>
      </c>
      <c r="F140" s="17" t="n">
        <v>35881.08</v>
      </c>
      <c r="G140" t="n">
        <v>10</v>
      </c>
      <c r="H140" t="n">
        <v>13.47</v>
      </c>
      <c r="I140" t="n">
        <v>4</v>
      </c>
      <c r="J140" s="17" t="n">
        <v>35713</v>
      </c>
      <c r="K140" s="17" t="n">
        <v>1231</v>
      </c>
      <c r="L140" s="17" t="n">
        <v>64.014</v>
      </c>
      <c r="M140" t="n">
        <v>690</v>
      </c>
      <c r="N140" t="n">
        <v>5</v>
      </c>
      <c r="O140" t="n">
        <v>1</v>
      </c>
      <c r="P140" s="26" t="n">
        <v>60.0449167804093</v>
      </c>
      <c r="Q140" s="17" t="e">
        <f t="shared" si="6"/>
        <v>#DIV/0!</v>
      </c>
      <c r="R140" s="36" t="e">
        <f t="shared" si="7"/>
        <v>#DIV/0!</v>
      </c>
      <c r="S140" t="e">
        <f t="shared" si="8"/>
        <v>#DIV/0!</v>
      </c>
    </row>
    <row r="141">
      <c r="A141" t="s">
        <v>260</v>
      </c>
      <c r="B141" t="s">
        <v>411</v>
      </c>
      <c r="C141" s="20"/>
      <c r="D141" t="n">
        <v>0</v>
      </c>
      <c r="E141"/>
      <c r="F141" s="17" t="n">
        <v>28268</v>
      </c>
      <c r="G141" t="n">
        <v>6</v>
      </c>
      <c r="H141" t="n">
        <v>11.25</v>
      </c>
      <c r="I141" t="n">
        <v>2</v>
      </c>
      <c r="J141" s="17" t="n">
        <v>18634</v>
      </c>
      <c r="K141" s="17"/>
      <c r="L141" s="17"/>
      <c r="M141" t="n">
        <v>544</v>
      </c>
      <c r="N141"/>
      <c r="O141"/>
      <c r="P141" s="26"/>
      <c r="Q141" s="17" t="e">
        <f t="shared" si="6"/>
        <v>#DIV/0!</v>
      </c>
      <c r="R141" s="36" t="e">
        <f t="shared" si="7"/>
        <v>#DIV/0!</v>
      </c>
      <c r="S141" t="e">
        <f t="shared" si="8"/>
        <v>#DIV/0!</v>
      </c>
    </row>
    <row r="142">
      <c r="A142" t="s">
        <v>261</v>
      </c>
      <c r="B142" t="s">
        <v>412</v>
      </c>
      <c r="C142" s="20" t="n">
        <v>38.23</v>
      </c>
      <c r="D142" t="n">
        <v>269</v>
      </c>
      <c r="E142" t="n">
        <v>7</v>
      </c>
      <c r="F142" s="17" t="n">
        <v>28910.92</v>
      </c>
      <c r="G142" t="n">
        <v>6</v>
      </c>
      <c r="H142" t="n">
        <v>13.29</v>
      </c>
      <c r="I142" t="n">
        <v>4</v>
      </c>
      <c r="J142" s="17" t="n">
        <v>61149</v>
      </c>
      <c r="K142" s="17" t="n">
        <v>2338</v>
      </c>
      <c r="L142" s="17" t="n">
        <v>121.577</v>
      </c>
      <c r="M142" t="n">
        <v>556</v>
      </c>
      <c r="N142" t="n">
        <v>6.88</v>
      </c>
      <c r="O142" t="n">
        <v>6</v>
      </c>
      <c r="P142" s="26" t="n">
        <v>114.038817249536</v>
      </c>
      <c r="Q142" s="17" t="e">
        <f t="shared" si="6"/>
        <v>#DIV/0!</v>
      </c>
      <c r="R142" s="36" t="e">
        <f t="shared" si="7"/>
        <v>#DIV/0!</v>
      </c>
      <c r="S142" t="e">
        <f t="shared" si="8"/>
        <v>#DIV/0!</v>
      </c>
    </row>
    <row r="143">
      <c r="A143" t="s">
        <v>262</v>
      </c>
      <c r="B143" t="s">
        <v>413</v>
      </c>
      <c r="C143" s="20" t="n">
        <v>28.27</v>
      </c>
      <c r="D143" t="n">
        <v>13</v>
      </c>
      <c r="E143" t="n">
        <v>1</v>
      </c>
      <c r="F143" s="17" t="n">
        <v>34086.36</v>
      </c>
      <c r="G143" t="n">
        <v>10</v>
      </c>
      <c r="H143" t="n">
        <v>10.35</v>
      </c>
      <c r="I143" t="n">
        <v>2</v>
      </c>
      <c r="J143" s="17" t="n">
        <v>12712</v>
      </c>
      <c r="K143" s="17" t="n">
        <v>359</v>
      </c>
      <c r="L143" s="17" t="n">
        <v>18.689</v>
      </c>
      <c r="M143" t="n">
        <v>656</v>
      </c>
      <c r="N143" t="n">
        <v>4.31</v>
      </c>
      <c r="O143" t="n">
        <v>1</v>
      </c>
      <c r="P143" s="26" t="n">
        <v>17.5302191662616</v>
      </c>
      <c r="Q143" s="17" t="e">
        <f t="shared" si="6"/>
        <v>#DIV/0!</v>
      </c>
      <c r="R143" s="36" t="e">
        <f t="shared" si="7"/>
        <v>#DIV/0!</v>
      </c>
      <c r="S143" t="e">
        <f t="shared" si="8"/>
        <v>#DIV/0!</v>
      </c>
    </row>
    <row r="144">
      <c r="A144" t="s">
        <v>263</v>
      </c>
      <c r="B144" t="s">
        <v>414</v>
      </c>
      <c r="C144" s="20" t="n">
        <v>33.22</v>
      </c>
      <c r="D144" t="n">
        <v>273</v>
      </c>
      <c r="E144" t="n">
        <v>3</v>
      </c>
      <c r="F144" s="17" t="n">
        <v>30881.63</v>
      </c>
      <c r="G144" t="n">
        <v>8</v>
      </c>
      <c r="H144" t="n">
        <v>10.04</v>
      </c>
      <c r="I144" t="n">
        <v>1</v>
      </c>
      <c r="J144" s="17" t="n">
        <v>69067</v>
      </c>
      <c r="K144" s="17" t="n">
        <v>2295</v>
      </c>
      <c r="L144" s="17" t="n">
        <v>119.317</v>
      </c>
      <c r="M144" t="n">
        <v>594</v>
      </c>
      <c r="N144" t="n">
        <v>5.59</v>
      </c>
      <c r="O144" t="n">
        <v>2</v>
      </c>
      <c r="P144" s="26" t="n">
        <v>111.918944847816</v>
      </c>
      <c r="Q144" s="17" t="e">
        <f t="shared" si="6"/>
        <v>#DIV/0!</v>
      </c>
      <c r="R144" s="36" t="e">
        <f t="shared" si="7"/>
        <v>#DIV/0!</v>
      </c>
      <c r="S144" t="e">
        <f t="shared" si="8"/>
        <v>#DIV/0!</v>
      </c>
    </row>
    <row r="145">
      <c r="A145" t="s">
        <v>264</v>
      </c>
      <c r="B145" t="s">
        <v>415</v>
      </c>
      <c r="C145" s="20" t="n">
        <v>34.75</v>
      </c>
      <c r="D145" t="n">
        <v>32</v>
      </c>
      <c r="E145" t="n">
        <v>4</v>
      </c>
      <c r="F145" s="17" t="n">
        <v>33279.17</v>
      </c>
      <c r="G145" t="n">
        <v>9</v>
      </c>
      <c r="H145" t="n">
        <v>10.47</v>
      </c>
      <c r="I145" t="n">
        <v>2</v>
      </c>
      <c r="J145" s="17" t="n">
        <v>22254</v>
      </c>
      <c r="K145" s="17" t="n">
        <v>773</v>
      </c>
      <c r="L145" s="17" t="n">
        <v>40.219</v>
      </c>
      <c r="M145" t="n">
        <v>640</v>
      </c>
      <c r="N145" t="n">
        <v>5.43</v>
      </c>
      <c r="O145" t="n">
        <v>2</v>
      </c>
      <c r="P145" s="26" t="n">
        <v>37.7252867808805</v>
      </c>
      <c r="Q145" s="17" t="e">
        <f t="shared" si="6"/>
        <v>#DIV/0!</v>
      </c>
      <c r="R145" s="36" t="e">
        <f t="shared" si="7"/>
        <v>#DIV/0!</v>
      </c>
      <c r="S145" t="e">
        <f t="shared" si="8"/>
        <v>#DIV/0!</v>
      </c>
    </row>
    <row r="146">
      <c r="A146" t="s">
        <v>265</v>
      </c>
      <c r="B146" t="s">
        <v>416</v>
      </c>
      <c r="C146" s="20" t="n">
        <v>45.5</v>
      </c>
      <c r="D146" t="n">
        <v>102</v>
      </c>
      <c r="E146" t="n">
        <v>10</v>
      </c>
      <c r="F146" s="17" t="n">
        <v>25187.5</v>
      </c>
      <c r="G146" t="n">
        <v>3</v>
      </c>
      <c r="H146" t="n">
        <v>17.01</v>
      </c>
      <c r="I146" t="n">
        <v>9</v>
      </c>
      <c r="J146" s="17" t="n">
        <v>44173</v>
      </c>
      <c r="K146" s="17" t="n">
        <v>2010</v>
      </c>
      <c r="L146" s="17" t="n">
        <v>104.504</v>
      </c>
      <c r="M146" t="n">
        <v>484</v>
      </c>
      <c r="N146" t="n">
        <v>9.39</v>
      </c>
      <c r="O146" t="n">
        <v>9</v>
      </c>
      <c r="P146" s="26" t="n">
        <v>98.0244006501686</v>
      </c>
      <c r="Q146" s="17" t="e">
        <f t="shared" si="6"/>
        <v>#DIV/0!</v>
      </c>
      <c r="R146" s="36" t="e">
        <f t="shared" si="7"/>
        <v>#DIV/0!</v>
      </c>
      <c r="S146" t="e">
        <f t="shared" si="8"/>
        <v>#DIV/0!</v>
      </c>
    </row>
    <row r="147">
      <c r="A147" t="s">
        <v>266</v>
      </c>
      <c r="B147" t="s">
        <v>417</v>
      </c>
      <c r="C147" s="20" t="n">
        <v>38.53</v>
      </c>
      <c r="D147" t="n">
        <v>126</v>
      </c>
      <c r="E147" t="n">
        <v>7</v>
      </c>
      <c r="F147" s="17" t="n">
        <v>29887.1</v>
      </c>
      <c r="G147" t="n">
        <v>7</v>
      </c>
      <c r="H147" t="n">
        <v>14.6</v>
      </c>
      <c r="I147" t="n">
        <v>6</v>
      </c>
      <c r="J147" s="17" t="n">
        <v>57527</v>
      </c>
      <c r="K147" s="17" t="n">
        <v>2216</v>
      </c>
      <c r="L147" s="17" t="n">
        <v>115.247</v>
      </c>
      <c r="M147" t="n">
        <v>575</v>
      </c>
      <c r="N147" t="n">
        <v>6.7</v>
      </c>
      <c r="O147" t="n">
        <v>5</v>
      </c>
      <c r="P147" s="26" t="n">
        <v>108.101298531444</v>
      </c>
      <c r="Q147" s="17" t="e">
        <f t="shared" si="6"/>
        <v>#DIV/0!</v>
      </c>
      <c r="R147" s="36" t="e">
        <f t="shared" si="7"/>
        <v>#DIV/0!</v>
      </c>
      <c r="S147" t="e">
        <f t="shared" si="8"/>
        <v>#DIV/0!</v>
      </c>
    </row>
    <row r="148">
      <c r="A148" t="s">
        <v>267</v>
      </c>
      <c r="B148" t="s">
        <v>418</v>
      </c>
      <c r="C148" s="20" t="n">
        <v>29.4</v>
      </c>
      <c r="D148" t="n">
        <v>4</v>
      </c>
      <c r="E148" t="n">
        <v>1</v>
      </c>
      <c r="F148" s="17" t="n">
        <v>33372.22</v>
      </c>
      <c r="G148" t="n">
        <v>10</v>
      </c>
      <c r="H148" t="n">
        <v>9.81</v>
      </c>
      <c r="I148" t="n">
        <v>1</v>
      </c>
      <c r="J148" s="17" t="n">
        <v>11445</v>
      </c>
      <c r="K148" s="17" t="n">
        <v>337</v>
      </c>
      <c r="L148" s="17" t="n">
        <v>17.5</v>
      </c>
      <c r="M148" t="n">
        <v>642</v>
      </c>
      <c r="N148" t="n">
        <v>4.58</v>
      </c>
      <c r="O148" t="n">
        <v>1</v>
      </c>
      <c r="P148" s="26" t="n">
        <v>16.4149411637636</v>
      </c>
      <c r="Q148" s="17" t="e">
        <f t="shared" si="6"/>
        <v>#DIV/0!</v>
      </c>
      <c r="R148" s="36" t="e">
        <f t="shared" si="7"/>
        <v>#DIV/0!</v>
      </c>
      <c r="S148" t="e">
        <f t="shared" si="8"/>
        <v>#DIV/0!</v>
      </c>
    </row>
    <row r="149">
      <c r="A149" t="s">
        <v>268</v>
      </c>
      <c r="B149" t="s">
        <v>419</v>
      </c>
      <c r="C149" s="20" t="n">
        <v>40.17</v>
      </c>
      <c r="D149" t="n">
        <v>127</v>
      </c>
      <c r="E149" t="n">
        <v>7</v>
      </c>
      <c r="F149" s="17" t="n">
        <v>26150</v>
      </c>
      <c r="G149" t="n">
        <v>4</v>
      </c>
      <c r="H149" t="n">
        <v>10.74</v>
      </c>
      <c r="I149" t="n">
        <v>2</v>
      </c>
      <c r="J149" s="17" t="n">
        <v>27545</v>
      </c>
      <c r="K149" s="17" t="n">
        <v>1107</v>
      </c>
      <c r="L149" s="17" t="n">
        <v>57.543</v>
      </c>
      <c r="M149" t="n">
        <v>503</v>
      </c>
      <c r="N149" t="n">
        <v>7.99</v>
      </c>
      <c r="O149" t="n">
        <v>8</v>
      </c>
      <c r="P149" s="26" t="n">
        <v>53.9751405363685</v>
      </c>
      <c r="Q149" s="17" t="e">
        <f t="shared" si="6"/>
        <v>#DIV/0!</v>
      </c>
      <c r="R149" s="36" t="e">
        <f t="shared" si="7"/>
        <v>#DIV/0!</v>
      </c>
      <c r="S149" t="e">
        <f t="shared" si="8"/>
        <v>#DIV/0!</v>
      </c>
    </row>
    <row r="150">
      <c r="A150" t="s">
        <v>269</v>
      </c>
      <c r="B150" t="s">
        <v>420</v>
      </c>
      <c r="C150" s="20" t="n">
        <v>72.53</v>
      </c>
      <c r="D150" t="n">
        <v>2</v>
      </c>
      <c r="E150" t="n">
        <v>10</v>
      </c>
      <c r="F150" s="17" t="n">
        <v>35985</v>
      </c>
      <c r="G150" t="n">
        <v>10</v>
      </c>
      <c r="H150" t="n">
        <v>8.41</v>
      </c>
      <c r="I150" t="n">
        <v>1</v>
      </c>
      <c r="J150" s="17" t="n">
        <v>10998</v>
      </c>
      <c r="K150" s="17" t="n">
        <v>798</v>
      </c>
      <c r="L150" s="17" t="n">
        <v>41.481</v>
      </c>
      <c r="M150" t="n">
        <v>692</v>
      </c>
      <c r="N150" t="n">
        <v>10.48</v>
      </c>
      <c r="O150" t="n">
        <v>10</v>
      </c>
      <c r="P150" s="26" t="n">
        <v>38.9090385379473</v>
      </c>
      <c r="Q150" s="17" t="e">
        <f t="shared" si="6"/>
        <v>#DIV/0!</v>
      </c>
      <c r="R150" s="36" t="e">
        <f t="shared" si="7"/>
        <v>#DIV/0!</v>
      </c>
      <c r="S150" t="e">
        <f t="shared" si="8"/>
        <v>#DIV/0!</v>
      </c>
    </row>
    <row r="151">
      <c r="A151" t="s">
        <v>270</v>
      </c>
      <c r="B151" t="s">
        <v>421</v>
      </c>
      <c r="C151" s="20" t="n">
        <v>41.71</v>
      </c>
      <c r="D151" t="n">
        <v>108</v>
      </c>
      <c r="E151" t="n">
        <v>8</v>
      </c>
      <c r="F151" s="17" t="n">
        <v>22763.64</v>
      </c>
      <c r="G151" t="n">
        <v>1</v>
      </c>
      <c r="H151" t="n">
        <v>15.1</v>
      </c>
      <c r="I151" t="n">
        <v>7</v>
      </c>
      <c r="J151" s="17" t="n">
        <v>30362</v>
      </c>
      <c r="K151" s="17" t="n">
        <v>1266</v>
      </c>
      <c r="L151" s="17" t="n">
        <v>65.852</v>
      </c>
      <c r="M151" t="n">
        <v>438</v>
      </c>
      <c r="N151" t="n">
        <v>9.53</v>
      </c>
      <c r="O151" t="n">
        <v>9</v>
      </c>
      <c r="P151" s="26" t="n">
        <v>61.7689546009235</v>
      </c>
      <c r="Q151" s="17" t="e">
        <f t="shared" si="6"/>
        <v>#DIV/0!</v>
      </c>
      <c r="R151" s="36" t="e">
        <f t="shared" si="7"/>
        <v>#DIV/0!</v>
      </c>
      <c r="S151" t="e">
        <f t="shared" si="8"/>
        <v>#DIV/0!</v>
      </c>
    </row>
    <row r="152">
      <c r="A152" t="s">
        <v>271</v>
      </c>
      <c r="B152" t="s">
        <v>422</v>
      </c>
      <c r="C152" s="20" t="n">
        <v>33.42</v>
      </c>
      <c r="D152" t="n">
        <v>381</v>
      </c>
      <c r="E152" t="n">
        <v>3</v>
      </c>
      <c r="F152" s="17" t="n">
        <v>28328.42</v>
      </c>
      <c r="G152" t="n">
        <v>6</v>
      </c>
      <c r="H152" t="n">
        <v>10.81</v>
      </c>
      <c r="I152" t="n">
        <v>2</v>
      </c>
      <c r="J152" s="17" t="n">
        <v>51570</v>
      </c>
      <c r="K152" s="17" t="n">
        <v>1724</v>
      </c>
      <c r="L152" s="17" t="n">
        <v>89.625</v>
      </c>
      <c r="M152" t="n">
        <v>545</v>
      </c>
      <c r="N152" t="n">
        <v>6.13</v>
      </c>
      <c r="O152" t="n">
        <v>4</v>
      </c>
      <c r="P152" s="26" t="n">
        <v>84.0679486744179</v>
      </c>
      <c r="Q152" s="17" t="e">
        <f t="shared" si="6"/>
        <v>#DIV/0!</v>
      </c>
      <c r="R152" s="36" t="e">
        <f t="shared" si="7"/>
        <v>#DIV/0!</v>
      </c>
      <c r="S152" t="e">
        <f t="shared" si="8"/>
        <v>#DIV/0!</v>
      </c>
    </row>
    <row r="153">
      <c r="A153" s="22" t="s">
        <v>272</v>
      </c>
      <c r="B153" s="22" t="s">
        <v>423</v>
      </c>
      <c r="C153" s="23" t="n">
        <v>37.7</v>
      </c>
      <c r="D153" s="22" t="n">
        <v>18</v>
      </c>
      <c r="E153" s="22" t="n">
        <v>6</v>
      </c>
      <c r="F153" s="29" t="n">
        <v>29625</v>
      </c>
      <c r="G153" s="22" t="n">
        <v>7</v>
      </c>
      <c r="H153" s="22" t="n">
        <v>11.94</v>
      </c>
      <c r="I153" s="22" t="n">
        <v>3</v>
      </c>
      <c r="J153" s="29" t="n">
        <v>20783</v>
      </c>
      <c r="K153" s="29" t="n">
        <v>783</v>
      </c>
      <c r="L153" s="29" t="n">
        <v>40.741</v>
      </c>
      <c r="M153" s="22" t="n">
        <v>570</v>
      </c>
      <c r="N153" s="22" t="n">
        <v>6.62</v>
      </c>
      <c r="O153" s="22" t="n">
        <v>5</v>
      </c>
      <c r="P153" s="27" t="n">
        <v>38.2149210258796</v>
      </c>
      <c r="Q153" s="29" t="e">
        <f t="shared" si="6"/>
        <v>#DIV/0!</v>
      </c>
      <c r="R153" s="25" t="e">
        <f t="shared" si="7"/>
        <v>#DIV/0!</v>
      </c>
      <c r="S153" s="22" t="e">
        <f t="shared" si="8"/>
        <v>#DIV/0!</v>
      </c>
    </row>
    <row r="154">
      <c r="C154" s="20"/>
      <c r="F154" s="17"/>
      <c r="J154" s="17"/>
      <c r="K154" s="17"/>
      <c r="L154" s="17"/>
      <c r="P154" s="17"/>
    </row>
    <row r="155">
      <c r="C155" s="20"/>
      <c r="F155" s="17"/>
      <c r="J155" s="17"/>
      <c r="K155" s="17"/>
      <c r="L155" s="17"/>
      <c r="P155" s="17"/>
    </row>
    <row r="156">
      <c r="C156" s="20"/>
      <c r="F156" s="17"/>
      <c r="J156" s="17"/>
      <c r="K156" s="17"/>
      <c r="L156" s="17"/>
      <c r="P156" s="17"/>
    </row>
    <row r="157">
      <c r="C157" s="20"/>
      <c r="F157" s="17"/>
      <c r="J157" s="17"/>
      <c r="K157" s="17"/>
      <c r="L157" s="17"/>
      <c r="P157" s="17"/>
    </row>
    <row r="158">
      <c r="F158" s="17"/>
      <c r="J158" s="17"/>
      <c r="K158" s="17"/>
      <c r="L158" s="17"/>
      <c r="P158" s="17"/>
    </row>
    <row r="159">
      <c r="F159" s="17"/>
      <c r="J159" s="17"/>
      <c r="K159" s="17"/>
      <c r="L159" s="17"/>
      <c r="P159" s="17"/>
    </row>
    <row r="160">
      <c r="F160" s="17"/>
      <c r="J160" s="17"/>
      <c r="K160" s="17"/>
      <c r="L160" s="17"/>
      <c r="P160" s="17"/>
    </row>
    <row r="161">
      <c r="F161" s="17"/>
      <c r="J161" s="17"/>
      <c r="K161" s="17"/>
      <c r="L161" s="17"/>
      <c r="P161" s="17"/>
    </row>
    <row r="162">
      <c r="F162" s="17"/>
      <c r="J162" s="17"/>
      <c r="K162" s="17"/>
      <c r="L162" s="17"/>
      <c r="P162" s="17"/>
    </row>
    <row r="163">
      <c r="F163" s="17"/>
      <c r="J163" s="17"/>
      <c r="K163" s="17"/>
      <c r="L163" s="17"/>
      <c r="P163" s="17"/>
    </row>
    <row r="164">
      <c r="F164" s="17"/>
      <c r="J164" s="17"/>
      <c r="K164" s="17"/>
      <c r="L164" s="17"/>
      <c r="P164" s="17"/>
    </row>
    <row r="165">
      <c r="F165" s="17"/>
      <c r="J165" s="17"/>
      <c r="K165" s="17"/>
      <c r="L165" s="17"/>
      <c r="P165" s="17"/>
    </row>
    <row r="166">
      <c r="F166" s="17"/>
      <c r="J166" s="17"/>
      <c r="K166" s="17"/>
      <c r="L166" s="17"/>
      <c r="P166" s="17"/>
    </row>
    <row r="167">
      <c r="F167" s="17"/>
      <c r="J167" s="17"/>
      <c r="K167" s="17"/>
      <c r="L167" s="17"/>
      <c r="P167" s="17"/>
    </row>
    <row r="168">
      <c r="F168" s="17"/>
      <c r="J168" s="17"/>
      <c r="K168" s="17"/>
      <c r="L168" s="17"/>
      <c r="P168" s="17"/>
    </row>
    <row r="169">
      <c r="F169" s="17"/>
      <c r="J169" s="17"/>
      <c r="K169" s="17"/>
      <c r="L169" s="17"/>
      <c r="P169" s="17"/>
    </row>
    <row r="170">
      <c r="F170" s="17"/>
      <c r="J170" s="17"/>
      <c r="K170" s="17"/>
      <c r="L170" s="17"/>
      <c r="P170" s="17"/>
    </row>
    <row r="171">
      <c r="F171" s="17"/>
      <c r="J171" s="17"/>
      <c r="K171" s="17"/>
      <c r="L171" s="17"/>
      <c r="P171" s="17"/>
    </row>
    <row r="172">
      <c r="F172" s="17"/>
      <c r="J172" s="17"/>
      <c r="K172" s="17"/>
      <c r="L172" s="17"/>
      <c r="P172" s="17"/>
    </row>
    <row r="173">
      <c r="F173" s="17"/>
      <c r="J173" s="17"/>
      <c r="K173" s="17"/>
      <c r="L173" s="17"/>
      <c r="P173" s="17"/>
    </row>
    <row r="174">
      <c r="F174" s="17"/>
      <c r="J174" s="17"/>
      <c r="K174" s="17"/>
      <c r="L174" s="17"/>
      <c r="P174" s="17"/>
    </row>
    <row r="175">
      <c r="F175" s="17"/>
      <c r="J175" s="17"/>
      <c r="K175" s="17"/>
      <c r="L175" s="17"/>
      <c r="P175" s="17"/>
    </row>
    <row r="176">
      <c r="F176" s="17"/>
      <c r="J176" s="17"/>
      <c r="K176" s="17"/>
      <c r="L176" s="17"/>
      <c r="P176" s="17"/>
    </row>
    <row r="177">
      <c r="F177" s="17"/>
      <c r="J177" s="17"/>
      <c r="K177" s="17"/>
      <c r="L177" s="17"/>
      <c r="P177" s="17"/>
    </row>
    <row r="178">
      <c r="F178" s="17"/>
      <c r="J178" s="17"/>
      <c r="K178" s="17"/>
      <c r="L178" s="17"/>
      <c r="P178" s="17"/>
    </row>
    <row r="179">
      <c r="F179" s="17"/>
      <c r="J179" s="17"/>
      <c r="K179" s="17"/>
      <c r="L179" s="17"/>
      <c r="P179" s="17"/>
    </row>
    <row r="180">
      <c r="F180" s="17"/>
      <c r="J180" s="17"/>
      <c r="K180" s="17"/>
      <c r="L180" s="17"/>
      <c r="P180" s="17"/>
    </row>
    <row r="181">
      <c r="F181" s="17"/>
      <c r="J181" s="17"/>
      <c r="K181" s="17"/>
      <c r="L181" s="17"/>
      <c r="P181" s="17"/>
    </row>
    <row r="182">
      <c r="F182" s="17"/>
      <c r="J182" s="17"/>
      <c r="K182" s="17"/>
      <c r="L182" s="17"/>
      <c r="P182" s="17"/>
    </row>
    <row r="183">
      <c r="F183" s="17"/>
      <c r="J183" s="17"/>
      <c r="K183" s="17"/>
      <c r="L183" s="17"/>
      <c r="P183" s="17"/>
    </row>
    <row r="184">
      <c r="F184" s="17"/>
      <c r="J184" s="17"/>
      <c r="K184" s="17"/>
      <c r="L184" s="17"/>
      <c r="P184" s="17"/>
    </row>
    <row r="185">
      <c r="F185" s="17"/>
      <c r="J185" s="17"/>
      <c r="K185" s="17"/>
      <c r="L185" s="17"/>
      <c r="P185" s="17"/>
    </row>
    <row r="186">
      <c r="F186" s="17"/>
      <c r="J186" s="17"/>
      <c r="K186" s="17"/>
      <c r="L186" s="17"/>
      <c r="P186" s="17"/>
    </row>
    <row r="187">
      <c r="F187" s="17"/>
      <c r="J187" s="17"/>
      <c r="K187" s="17"/>
      <c r="L187" s="17"/>
      <c r="P187" s="17"/>
    </row>
    <row r="188">
      <c r="F188" s="17"/>
      <c r="J188" s="17"/>
      <c r="K188" s="17"/>
      <c r="L188" s="17"/>
      <c r="P188" s="17"/>
    </row>
    <row r="189">
      <c r="F189" s="17"/>
      <c r="J189" s="17"/>
      <c r="K189" s="17"/>
      <c r="L189" s="17"/>
      <c r="P189" s="17"/>
    </row>
    <row r="190">
      <c r="F190" s="17"/>
      <c r="J190" s="17"/>
      <c r="K190" s="17"/>
      <c r="L190" s="17"/>
      <c r="P190" s="17"/>
    </row>
    <row r="191">
      <c r="F191" s="17"/>
      <c r="J191" s="17"/>
      <c r="K191" s="17"/>
      <c r="L191" s="17"/>
      <c r="P191" s="17"/>
    </row>
    <row r="192">
      <c r="F192" s="17"/>
      <c r="J192" s="17"/>
      <c r="K192" s="17"/>
      <c r="L192" s="17"/>
      <c r="P192" s="17"/>
    </row>
    <row r="193">
      <c r="F193" s="17"/>
      <c r="J193" s="17"/>
      <c r="K193" s="17"/>
      <c r="L193" s="17"/>
      <c r="P193" s="17"/>
    </row>
    <row r="194">
      <c r="F194" s="17"/>
      <c r="J194" s="17"/>
      <c r="K194" s="17"/>
      <c r="L194" s="17"/>
      <c r="P194" s="17"/>
    </row>
    <row r="195">
      <c r="F195" s="17"/>
      <c r="J195" s="17"/>
      <c r="K195" s="17"/>
      <c r="L195" s="17"/>
      <c r="P195" s="17"/>
    </row>
    <row r="196">
      <c r="F196" s="17"/>
      <c r="J196" s="17"/>
      <c r="K196" s="17"/>
      <c r="L196" s="17"/>
      <c r="P196" s="17"/>
    </row>
    <row r="197">
      <c r="F197" s="17"/>
      <c r="J197" s="17"/>
      <c r="K197" s="17"/>
      <c r="L197" s="17"/>
      <c r="P197" s="17"/>
    </row>
    <row r="198">
      <c r="F198" s="17"/>
      <c r="J198" s="17"/>
      <c r="K198" s="17"/>
      <c r="L198" s="17"/>
      <c r="P198" s="17"/>
    </row>
    <row r="199">
      <c r="F199" s="17"/>
      <c r="J199" s="17"/>
      <c r="K199" s="17"/>
      <c r="L199" s="17"/>
      <c r="P199" s="17"/>
    </row>
    <row r="200">
      <c r="F200" s="17"/>
      <c r="J200" s="17"/>
      <c r="K200" s="17"/>
      <c r="L200" s="17"/>
      <c r="P200" s="17"/>
    </row>
    <row r="201">
      <c r="F201" s="17"/>
      <c r="J201" s="17"/>
      <c r="K201" s="17"/>
      <c r="L201" s="17"/>
      <c r="P201" s="17"/>
    </row>
    <row r="202">
      <c r="F202" s="17"/>
      <c r="J202" s="17"/>
      <c r="K202" s="17"/>
      <c r="L202" s="17"/>
      <c r="P202" s="17"/>
    </row>
    <row r="203">
      <c r="F203" s="17"/>
      <c r="J203" s="17"/>
      <c r="K203" s="17"/>
      <c r="L203" s="17"/>
      <c r="P203" s="17"/>
    </row>
    <row r="204">
      <c r="F204" s="17"/>
      <c r="J204" s="17"/>
      <c r="K204" s="17"/>
      <c r="L204" s="17"/>
      <c r="P204" s="17"/>
    </row>
    <row r="205">
      <c r="F205" s="17"/>
      <c r="J205" s="17"/>
      <c r="K205" s="17"/>
      <c r="L205" s="17"/>
      <c r="P205" s="17"/>
    </row>
    <row r="206">
      <c r="F206" s="17"/>
      <c r="J206" s="17"/>
      <c r="K206" s="17"/>
      <c r="L206" s="17"/>
      <c r="P206" s="17"/>
    </row>
    <row r="207">
      <c r="F207" s="17"/>
      <c r="J207" s="17"/>
      <c r="K207" s="17"/>
      <c r="L207" s="17"/>
      <c r="P207" s="17"/>
    </row>
    <row r="208">
      <c r="F208" s="17"/>
      <c r="J208" s="17"/>
      <c r="K208" s="17"/>
      <c r="L208" s="17"/>
      <c r="P208" s="17"/>
    </row>
    <row r="209">
      <c r="F209" s="17"/>
      <c r="J209" s="17"/>
      <c r="K209" s="17"/>
      <c r="L209" s="17"/>
      <c r="P209" s="17"/>
    </row>
    <row r="210">
      <c r="F210" s="17"/>
      <c r="J210" s="17"/>
      <c r="K210" s="17"/>
      <c r="L210" s="17"/>
      <c r="P210" s="17"/>
    </row>
    <row r="211">
      <c r="F211" s="17"/>
      <c r="J211" s="17"/>
      <c r="K211" s="17"/>
      <c r="L211" s="17"/>
      <c r="P211" s="17"/>
    </row>
    <row r="212">
      <c r="F212" s="17"/>
      <c r="J212" s="17"/>
      <c r="K212" s="17"/>
      <c r="L212" s="17"/>
      <c r="P212" s="17"/>
    </row>
    <row r="213">
      <c r="F213" s="17"/>
      <c r="J213" s="17"/>
      <c r="K213" s="17"/>
      <c r="L213" s="17"/>
      <c r="P213" s="17"/>
    </row>
    <row r="214">
      <c r="F214" s="17"/>
      <c r="J214" s="17"/>
      <c r="K214" s="17"/>
      <c r="L214" s="17"/>
      <c r="P214" s="17"/>
    </row>
    <row r="215">
      <c r="F215" s="17"/>
      <c r="J215" s="17"/>
      <c r="K215" s="17"/>
      <c r="L215" s="17"/>
      <c r="P215" s="17"/>
    </row>
    <row r="216">
      <c r="F216" s="17"/>
      <c r="J216" s="17"/>
      <c r="K216" s="17"/>
      <c r="L216" s="17"/>
      <c r="P216" s="17"/>
    </row>
    <row r="217">
      <c r="F217" s="17"/>
      <c r="J217" s="17"/>
      <c r="K217" s="17"/>
      <c r="L217" s="17"/>
      <c r="P217" s="17"/>
    </row>
    <row r="218">
      <c r="F218" s="17"/>
      <c r="J218" s="17"/>
      <c r="K218" s="17"/>
      <c r="L218" s="17"/>
      <c r="P218" s="17"/>
    </row>
    <row r="219">
      <c r="F219" s="17"/>
      <c r="J219" s="17"/>
      <c r="K219" s="17"/>
      <c r="L219" s="17"/>
      <c r="P219" s="17"/>
    </row>
    <row r="220">
      <c r="F220" s="17"/>
      <c r="J220" s="17"/>
      <c r="K220" s="17"/>
      <c r="L220" s="17"/>
      <c r="P220" s="17"/>
    </row>
    <row r="221">
      <c r="F221" s="17"/>
      <c r="J221" s="17"/>
      <c r="K221" s="17"/>
      <c r="L221" s="17"/>
      <c r="P221" s="17"/>
    </row>
    <row r="222">
      <c r="F222" s="17"/>
      <c r="J222" s="17"/>
      <c r="K222" s="17"/>
      <c r="L222" s="17"/>
      <c r="P222" s="17"/>
    </row>
    <row r="223">
      <c r="F223" s="17"/>
      <c r="J223" s="17"/>
      <c r="K223" s="17"/>
      <c r="L223" s="17"/>
      <c r="P223" s="17"/>
    </row>
    <row r="224">
      <c r="F224" s="17"/>
      <c r="J224" s="17"/>
      <c r="K224" s="17"/>
      <c r="L224" s="17"/>
      <c r="P224" s="17"/>
    </row>
    <row r="225">
      <c r="F225" s="17"/>
      <c r="J225" s="17"/>
      <c r="K225" s="17"/>
      <c r="L225" s="17"/>
      <c r="P225" s="17"/>
    </row>
    <row r="226">
      <c r="F226" s="17"/>
      <c r="J226" s="17"/>
      <c r="K226" s="17"/>
      <c r="L226" s="17"/>
      <c r="P226" s="17"/>
    </row>
    <row r="227">
      <c r="F227" s="17"/>
      <c r="J227" s="17"/>
      <c r="K227" s="17"/>
      <c r="L227" s="17"/>
      <c r="P227" s="17"/>
    </row>
    <row r="228">
      <c r="F228" s="17"/>
      <c r="L228" s="18"/>
      <c r="P228" s="17"/>
    </row>
    <row r="229">
      <c r="F229" s="17"/>
      <c r="L229" s="18"/>
      <c r="P229" s="17"/>
    </row>
    <row r="230">
      <c r="F230" s="17"/>
      <c r="L230" s="18"/>
      <c r="P230" s="17"/>
    </row>
    <row r="231">
      <c r="F231" s="17"/>
      <c r="L231" s="18"/>
      <c r="P231" s="17"/>
    </row>
    <row r="232">
      <c r="F232" s="17"/>
      <c r="L232" s="18"/>
      <c r="P232" s="17"/>
    </row>
    <row r="233">
      <c r="F233" s="17"/>
      <c r="P233" s="17"/>
    </row>
    <row r="234">
      <c r="F234" s="17"/>
      <c r="P234" s="17"/>
    </row>
    <row r="235">
      <c r="F235" s="17"/>
      <c r="P235" s="17"/>
    </row>
    <row r="236">
      <c r="F236" s="17"/>
      <c r="P236" s="17"/>
    </row>
    <row r="237">
      <c r="F237" s="17"/>
      <c r="P237" s="17"/>
    </row>
    <row r="238">
      <c r="F238" s="17"/>
      <c r="P238" s="17"/>
    </row>
    <row r="239">
      <c r="F239" s="17"/>
      <c r="P239" s="17"/>
    </row>
    <row r="240">
      <c r="F240" s="17"/>
      <c r="P240" s="17"/>
    </row>
    <row r="241">
      <c r="F241" s="36"/>
      <c r="P241" s="17"/>
    </row>
    <row r="242">
      <c r="F242" s="36"/>
      <c r="P242" s="17"/>
    </row>
    <row r="243">
      <c r="F243" s="36"/>
      <c r="P243" s="17"/>
    </row>
    <row r="244">
      <c r="F244" s="36"/>
      <c r="P244" s="17"/>
    </row>
    <row r="245">
      <c r="F245" s="36"/>
      <c r="P245" s="17"/>
    </row>
    <row r="246">
      <c r="F246" s="36"/>
      <c r="P246" s="17"/>
    </row>
    <row r="247">
      <c r="F247" s="36"/>
      <c r="P247" s="17"/>
    </row>
    <row r="248">
      <c r="F248" s="36"/>
      <c r="P248" s="17"/>
    </row>
    <row r="249">
      <c r="F249" s="36"/>
      <c r="P249" s="17"/>
    </row>
    <row r="250">
      <c r="F250" s="36"/>
      <c r="P250" s="17"/>
    </row>
    <row r="251">
      <c r="F251" s="36"/>
      <c r="P251" s="17"/>
    </row>
    <row r="252">
      <c r="F252" s="36"/>
      <c r="P252" s="17"/>
    </row>
    <row r="253">
      <c r="F253" s="36"/>
      <c r="P253" s="17"/>
    </row>
    <row r="254">
      <c r="F254" s="36"/>
      <c r="P254" s="17"/>
    </row>
    <row r="255">
      <c r="F255" s="36"/>
      <c r="P255" s="17"/>
    </row>
    <row r="256">
      <c r="F256" s="36"/>
      <c r="P256" s="17"/>
    </row>
    <row r="257">
      <c r="F257" s="36"/>
      <c r="P257" s="17"/>
    </row>
    <row r="258">
      <c r="F258" s="36"/>
      <c r="P258" s="17"/>
    </row>
    <row r="259">
      <c r="F259" s="36"/>
      <c r="P259" s="17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7" t="s">
        <v>70</v>
      </c>
      <c r="D1" s="33"/>
      <c r="E1" s="32" t="s">
        <v>67</v>
      </c>
      <c r="F1" s="34" t="s">
        <v>55</v>
      </c>
      <c r="G1" s="34"/>
      <c r="H1" s="34"/>
      <c r="I1" s="34"/>
      <c r="J1" s="35"/>
      <c r="K1" s="35"/>
      <c r="L1" s="35"/>
      <c r="M1" s="35"/>
      <c r="N1" s="35"/>
      <c r="O1" s="35"/>
    </row>
    <row r="2" ht="54.95" customHeight="1">
      <c r="A2" s="31"/>
      <c r="B2" s="31" t="s">
        <v>10</v>
      </c>
      <c r="C2" s="19" t="s">
        <v>59</v>
      </c>
      <c r="D2" s="19" t="s">
        <v>62</v>
      </c>
      <c r="E2" s="24" t="s">
        <v>60</v>
      </c>
      <c r="F2" s="30" t="s">
        <v>63</v>
      </c>
      <c r="G2" s="30" t="s">
        <v>57</v>
      </c>
      <c r="H2" s="30" t="s">
        <v>61</v>
      </c>
      <c r="I2" s="30" t="s">
        <v>64</v>
      </c>
      <c r="J2" s="21" t="s">
        <v>65</v>
      </c>
      <c r="K2" s="21" t="s">
        <v>66</v>
      </c>
      <c r="L2" s="21" t="s">
        <v>58</v>
      </c>
      <c r="M2" s="28" t="s">
        <v>89</v>
      </c>
      <c r="N2" s="28" t="s">
        <v>95</v>
      </c>
      <c r="O2" s="28" t="s">
        <v>101</v>
      </c>
    </row>
    <row r="3">
      <c r="B3" t="s">
        <v>424</v>
      </c>
      <c r="C3" s="20" t="n">
        <v>36.58</v>
      </c>
      <c r="D3" t="n">
        <v>1738</v>
      </c>
      <c r="E3" s="17" t="n">
        <v>28290.11</v>
      </c>
      <c r="F3" t="n">
        <v>14.79</v>
      </c>
      <c r="G3" s="17" t="n">
        <v>566850</v>
      </c>
      <c r="H3" s="17" t="n">
        <v>20734</v>
      </c>
      <c r="I3" s="17" t="n">
        <v>1078.143</v>
      </c>
      <c r="J3" s="17" t="n">
        <v>544</v>
      </c>
      <c r="K3" t="n">
        <v>6.72</v>
      </c>
      <c r="L3" s="17" t="n">
        <v>1011.29450920706</v>
      </c>
      <c r="M3" s="17" t="e">
        <f>G3/(F3/100)</f>
        <v>#DIV/0!</v>
      </c>
      <c r="N3" s="36" t="e">
        <f>(L3*1000000)/M3</f>
        <v>#DIV/0!</v>
      </c>
      <c r="O3" s="36" t="e">
        <f>(L3*1000000)/G3</f>
        <v>#DIV/0!</v>
      </c>
    </row>
    <row r="4">
      <c r="B4" t="s">
        <v>425</v>
      </c>
      <c r="C4" s="20" t="n">
        <v>36.71</v>
      </c>
      <c r="D4" t="n">
        <v>1868</v>
      </c>
      <c r="E4" s="17" t="n">
        <v>29951.48</v>
      </c>
      <c r="F4" t="n">
        <v>13.7</v>
      </c>
      <c r="G4" s="17" t="n">
        <v>669833</v>
      </c>
      <c r="H4" s="17" t="n">
        <v>24591</v>
      </c>
      <c r="I4" s="17" t="n">
        <v>1278.723</v>
      </c>
      <c r="J4" s="17" t="n">
        <v>576</v>
      </c>
      <c r="K4" t="n">
        <v>6.37</v>
      </c>
      <c r="L4" s="17" t="n">
        <v>1199.43787484293</v>
      </c>
      <c r="M4" s="17" t="e">
        <f t="shared" ref="M4:M11" si="0">G4/(F4/100)</f>
        <v>#DIV/0!</v>
      </c>
      <c r="N4" s="36" t="e">
        <f t="shared" ref="N4:N13" si="1">(L4*1000000)/M4</f>
        <v>#DIV/0!</v>
      </c>
      <c r="O4" s="36" t="e">
        <f t="shared" ref="O4:O13" si="2">(L4*1000000)/G4</f>
        <v>#DIV/0!</v>
      </c>
    </row>
    <row r="5">
      <c r="B5" t="s">
        <v>426</v>
      </c>
      <c r="C5" s="20" t="n">
        <v>36.81</v>
      </c>
      <c r="D5" t="n">
        <v>3028</v>
      </c>
      <c r="E5" s="17" t="n">
        <v>31532.59</v>
      </c>
      <c r="F5" t="n">
        <v>12.95</v>
      </c>
      <c r="G5" s="17" t="n">
        <v>896639</v>
      </c>
      <c r="H5" s="17" t="n">
        <v>33005</v>
      </c>
      <c r="I5" s="17" t="n">
        <v>1716.273</v>
      </c>
      <c r="J5" s="17" t="n">
        <v>606</v>
      </c>
      <c r="K5" t="n">
        <v>6.07</v>
      </c>
      <c r="L5" s="17" t="n">
        <v>1609.85830376892</v>
      </c>
      <c r="M5" s="17" t="e">
        <f t="shared" si="0"/>
        <v>#DIV/0!</v>
      </c>
      <c r="N5" s="36" t="e">
        <f t="shared" si="1"/>
        <v>#DIV/0!</v>
      </c>
      <c r="O5" s="36" t="e">
        <f t="shared" si="2"/>
        <v>#DIV/0!</v>
      </c>
    </row>
    <row r="6">
      <c r="B6" t="s">
        <v>427</v>
      </c>
      <c r="C6" s="20" t="n">
        <v>43.01</v>
      </c>
      <c r="D6" t="n">
        <v>913</v>
      </c>
      <c r="E6" s="17" t="n">
        <v>24802.94</v>
      </c>
      <c r="F6" t="n">
        <v>15.27</v>
      </c>
      <c r="G6" s="17" t="n">
        <v>326442</v>
      </c>
      <c r="H6" s="17" t="n">
        <v>14039</v>
      </c>
      <c r="I6" s="17" t="n">
        <v>730.02</v>
      </c>
      <c r="J6" s="17" t="n">
        <v>477</v>
      </c>
      <c r="K6" t="n">
        <v>9.02</v>
      </c>
      <c r="L6" s="17" t="n">
        <v>684.756305621183</v>
      </c>
      <c r="M6" s="17" t="e">
        <f t="shared" si="0"/>
        <v>#DIV/0!</v>
      </c>
      <c r="N6" s="36" t="e">
        <f t="shared" si="1"/>
        <v>#DIV/0!</v>
      </c>
      <c r="O6" s="36" t="e">
        <f t="shared" si="2"/>
        <v>#DIV/0!</v>
      </c>
    </row>
    <row r="7">
      <c r="B7" t="s">
        <v>428</v>
      </c>
      <c r="C7" s="20" t="n">
        <v>36.47</v>
      </c>
      <c r="D7" t="n">
        <v>3234</v>
      </c>
      <c r="E7" s="17" t="n">
        <v>25230.73</v>
      </c>
      <c r="F7" t="n">
        <v>14.5</v>
      </c>
      <c r="G7" s="17" t="n">
        <v>837814</v>
      </c>
      <c r="H7" s="17" t="n">
        <v>30553</v>
      </c>
      <c r="I7" s="17" t="n">
        <v>1588.755</v>
      </c>
      <c r="J7" s="17" t="n">
        <v>485</v>
      </c>
      <c r="K7" t="n">
        <v>7.52</v>
      </c>
      <c r="L7" s="17" t="n">
        <v>1490.24684849344</v>
      </c>
      <c r="M7" s="17" t="e">
        <f t="shared" si="0"/>
        <v>#DIV/0!</v>
      </c>
      <c r="N7" s="36" t="e">
        <f t="shared" si="1"/>
        <v>#DIV/0!</v>
      </c>
      <c r="O7" s="36" t="e">
        <f t="shared" si="2"/>
        <v>#DIV/0!</v>
      </c>
    </row>
    <row r="8">
      <c r="B8" t="s">
        <v>429</v>
      </c>
      <c r="C8" s="20" t="n">
        <v>35.23</v>
      </c>
      <c r="D8" t="n">
        <v>2148</v>
      </c>
      <c r="E8" s="17" t="n">
        <v>31379.71</v>
      </c>
      <c r="F8" t="n">
        <v>12.12</v>
      </c>
      <c r="G8" s="17" t="n">
        <v>873863</v>
      </c>
      <c r="H8" s="17" t="n">
        <v>30785</v>
      </c>
      <c r="I8" s="17" t="n">
        <v>1600.798</v>
      </c>
      <c r="J8" s="17" t="n">
        <v>603</v>
      </c>
      <c r="K8" t="n">
        <v>5.84</v>
      </c>
      <c r="L8" s="17" t="n">
        <v>1501.54314200403</v>
      </c>
      <c r="M8" s="17" t="e">
        <f t="shared" si="0"/>
        <v>#DIV/0!</v>
      </c>
      <c r="N8" s="36" t="e">
        <f t="shared" si="1"/>
        <v>#DIV/0!</v>
      </c>
      <c r="O8" s="36" t="e">
        <f t="shared" si="2"/>
        <v>#DIV/0!</v>
      </c>
    </row>
    <row r="9">
      <c r="B9" t="s">
        <v>430</v>
      </c>
      <c r="C9" s="20" t="n">
        <v>31.29</v>
      </c>
      <c r="D9" t="n">
        <v>1668</v>
      </c>
      <c r="E9" s="17" t="n">
        <v>27680.15</v>
      </c>
      <c r="F9" t="n">
        <v>13.99</v>
      </c>
      <c r="G9" s="17" t="n">
        <v>631799</v>
      </c>
      <c r="H9" s="17" t="n">
        <v>19769</v>
      </c>
      <c r="I9" s="17" t="n">
        <v>1027.969</v>
      </c>
      <c r="J9" s="17" t="n">
        <v>532</v>
      </c>
      <c r="K9" t="n">
        <v>5.88</v>
      </c>
      <c r="L9" s="17" t="n">
        <v>964.231465895595</v>
      </c>
      <c r="M9" s="17" t="e">
        <f t="shared" si="0"/>
        <v>#DIV/0!</v>
      </c>
      <c r="N9" s="36" t="e">
        <f t="shared" si="1"/>
        <v>#DIV/0!</v>
      </c>
      <c r="O9" s="36" t="e">
        <f t="shared" si="2"/>
        <v>#DIV/0!</v>
      </c>
    </row>
    <row r="10">
      <c r="B10" t="s">
        <v>431</v>
      </c>
      <c r="C10" s="20" t="n">
        <v>38.05</v>
      </c>
      <c r="D10" t="n">
        <v>2039</v>
      </c>
      <c r="E10" s="17" t="n">
        <v>25702.93</v>
      </c>
      <c r="F10" t="n">
        <v>14.03</v>
      </c>
      <c r="G10" s="17" t="n">
        <v>650297</v>
      </c>
      <c r="H10" s="17" t="n">
        <v>24745</v>
      </c>
      <c r="I10" s="17" t="n">
        <v>1286.759</v>
      </c>
      <c r="J10" s="17" t="n">
        <v>494</v>
      </c>
      <c r="K10" t="n">
        <v>7.7</v>
      </c>
      <c r="L10" s="17" t="n">
        <v>1206.97561582533</v>
      </c>
      <c r="M10" s="17" t="e">
        <f t="shared" si="0"/>
        <v>#DIV/0!</v>
      </c>
      <c r="N10" s="36" t="e">
        <f t="shared" si="1"/>
        <v>#DIV/0!</v>
      </c>
      <c r="O10" s="36" t="e">
        <f t="shared" si="2"/>
        <v>#DIV/0!</v>
      </c>
    </row>
    <row r="11">
      <c r="B11" t="s">
        <v>432</v>
      </c>
      <c r="C11" s="20" t="n">
        <v>36.95</v>
      </c>
      <c r="D11" t="n">
        <v>2349</v>
      </c>
      <c r="E11" s="17" t="n">
        <v>25954.32</v>
      </c>
      <c r="F11" t="n">
        <v>15.64</v>
      </c>
      <c r="G11" s="17" t="n">
        <v>677670</v>
      </c>
      <c r="H11" s="17" t="n">
        <v>25041</v>
      </c>
      <c r="I11" s="17" t="n">
        <v>1302.15</v>
      </c>
      <c r="J11" s="17" t="n">
        <v>499</v>
      </c>
      <c r="K11" t="n">
        <v>7.4</v>
      </c>
      <c r="L11" s="17" t="n">
        <v>1221.4123220797</v>
      </c>
      <c r="M11" s="17" t="e">
        <f t="shared" si="0"/>
        <v>#DIV/0!</v>
      </c>
      <c r="N11" s="36" t="e">
        <f t="shared" si="1"/>
        <v>#DIV/0!</v>
      </c>
      <c r="O11" s="36" t="e">
        <f t="shared" si="2"/>
        <v>#DIV/0!</v>
      </c>
    </row>
    <row r="12">
      <c r="C12" s="20"/>
      <c r="E12" s="17"/>
      <c r="G12" s="17"/>
      <c r="H12" s="17"/>
      <c r="I12" s="17"/>
      <c r="J12" s="17"/>
      <c r="L12" s="17"/>
      <c r="M12" s="17"/>
      <c r="N12" s="36"/>
      <c r="O12" s="36"/>
    </row>
    <row r="13">
      <c r="A13" s="38"/>
      <c r="B13" s="38" t="s">
        <v>69</v>
      </c>
      <c r="C13" s="38"/>
      <c r="D13" s="38"/>
      <c r="E13" s="39"/>
      <c r="F13" s="38"/>
      <c r="G13" s="39" t="n">
        <f>SUM(G3:G11)</f>
        <v>0</v>
      </c>
      <c r="H13" s="38"/>
      <c r="I13" s="40" t="n">
        <f>SUM(I3:I11)</f>
        <v>0</v>
      </c>
      <c r="J13" s="38"/>
      <c r="K13" s="38"/>
      <c r="L13" s="39" t="n">
        <f>SUM(L3:L11)</f>
        <v>0</v>
      </c>
      <c r="M13" s="39" t="e">
        <f>SUM(M3:M11)</f>
        <v>#DIV/0!</v>
      </c>
      <c r="N13" s="40" t="e">
        <f t="shared" si="1"/>
        <v>#DIV/0!</v>
      </c>
      <c r="O13" s="40" t="e">
        <f t="shared" si="2"/>
        <v>#DIV/0!</v>
      </c>
    </row>
    <row r="14">
      <c r="E14" s="17"/>
      <c r="I14" s="18"/>
    </row>
    <row r="15">
      <c r="E15" s="17"/>
      <c r="I15" s="18"/>
    </row>
    <row r="16">
      <c r="E16" s="17"/>
      <c r="I16" s="18"/>
    </row>
    <row r="17">
      <c r="E17" s="17"/>
      <c r="I17" s="18"/>
    </row>
    <row r="18">
      <c r="E18" s="17"/>
      <c r="I18" s="18"/>
    </row>
    <row r="19">
      <c r="E19" s="17"/>
      <c r="I19" s="18"/>
    </row>
    <row r="20">
      <c r="E20" s="17"/>
      <c r="I20" s="18"/>
    </row>
    <row r="21">
      <c r="E21" s="17"/>
      <c r="I21" s="18"/>
    </row>
    <row r="22">
      <c r="E22" s="17"/>
      <c r="I22" s="18"/>
    </row>
    <row r="23">
      <c r="E23" s="17"/>
      <c r="I23" s="18"/>
    </row>
    <row r="24">
      <c r="E24" s="17"/>
      <c r="I24" s="18"/>
    </row>
    <row r="25">
      <c r="E25" s="17"/>
      <c r="I25" s="18"/>
    </row>
    <row r="26">
      <c r="E26" s="17"/>
      <c r="I26" s="18"/>
    </row>
    <row r="27">
      <c r="E27" s="17"/>
      <c r="I27" s="18"/>
    </row>
    <row r="28">
      <c r="E28" s="17"/>
      <c r="I28" s="18"/>
    </row>
    <row r="29">
      <c r="E29" s="17"/>
      <c r="I29" s="18"/>
    </row>
    <row r="30">
      <c r="E30" s="17"/>
      <c r="I30" s="18"/>
    </row>
    <row r="31">
      <c r="E31" s="17"/>
      <c r="I31" s="18"/>
    </row>
    <row r="32">
      <c r="E32" s="17"/>
      <c r="I32" s="18"/>
    </row>
    <row r="33">
      <c r="E33" s="17"/>
      <c r="I33" s="18"/>
    </row>
    <row r="34">
      <c r="E34" s="17"/>
      <c r="I34" s="18"/>
    </row>
    <row r="35">
      <c r="E35" s="17"/>
      <c r="I35" s="18"/>
    </row>
    <row r="36">
      <c r="E36" s="17"/>
      <c r="I36" s="18"/>
    </row>
    <row r="37">
      <c r="E37" s="17"/>
      <c r="I37" s="18"/>
    </row>
    <row r="38">
      <c r="E38" s="17"/>
      <c r="I38" s="18"/>
    </row>
    <row r="39">
      <c r="E39" s="17"/>
      <c r="I39" s="18"/>
    </row>
    <row r="40">
      <c r="E40" s="17"/>
      <c r="I40" s="18"/>
    </row>
    <row r="41">
      <c r="E41" s="17"/>
      <c r="I41" s="18"/>
    </row>
    <row r="42">
      <c r="E42" s="17"/>
      <c r="I42" s="18"/>
    </row>
    <row r="43">
      <c r="E43" s="17"/>
      <c r="I43" s="18"/>
    </row>
    <row r="44">
      <c r="E44" s="17"/>
      <c r="I44" s="18"/>
    </row>
    <row r="45">
      <c r="E45" s="17"/>
      <c r="I45" s="18"/>
    </row>
    <row r="46">
      <c r="E46" s="17"/>
      <c r="I46" s="18"/>
    </row>
    <row r="47">
      <c r="E47" s="17"/>
      <c r="I47" s="18"/>
    </row>
    <row r="48">
      <c r="E48" s="17"/>
      <c r="I48" s="18"/>
    </row>
    <row r="49">
      <c r="E49" s="17"/>
      <c r="I49" s="18"/>
    </row>
    <row r="50">
      <c r="E50" s="17"/>
      <c r="I50" s="18"/>
    </row>
    <row r="51">
      <c r="E51" s="17"/>
      <c r="I51" s="18"/>
    </row>
    <row r="52">
      <c r="E52" s="17"/>
      <c r="I52" s="18"/>
    </row>
    <row r="53">
      <c r="E53" s="17"/>
      <c r="I53" s="18"/>
    </row>
    <row r="54">
      <c r="E54" s="17"/>
      <c r="I54" s="18"/>
    </row>
    <row r="55">
      <c r="E55" s="17"/>
      <c r="I55" s="18"/>
    </row>
    <row r="56">
      <c r="E56" s="17"/>
      <c r="I56" s="18"/>
    </row>
    <row r="57">
      <c r="E57" s="17"/>
      <c r="I57" s="18"/>
    </row>
    <row r="58">
      <c r="E58" s="17"/>
      <c r="I58" s="18"/>
    </row>
    <row r="59">
      <c r="E59" s="17"/>
      <c r="I59" s="18"/>
    </row>
    <row r="60">
      <c r="E60" s="17"/>
      <c r="I60" s="18"/>
    </row>
    <row r="61">
      <c r="E61" s="17"/>
      <c r="I61" s="18"/>
    </row>
    <row r="62">
      <c r="E62" s="17"/>
      <c r="I62" s="18"/>
    </row>
    <row r="63">
      <c r="E63" s="17"/>
      <c r="I63" s="18"/>
    </row>
    <row r="64">
      <c r="E64" s="17"/>
      <c r="I64" s="18"/>
    </row>
    <row r="65">
      <c r="E65" s="17"/>
      <c r="I65" s="18"/>
    </row>
    <row r="66">
      <c r="E66" s="17"/>
      <c r="I66" s="18"/>
    </row>
    <row r="67">
      <c r="E67" s="17"/>
      <c r="I67" s="18"/>
    </row>
    <row r="68">
      <c r="E68" s="17"/>
      <c r="I68" s="18"/>
    </row>
    <row r="69">
      <c r="E69" s="17"/>
      <c r="I69" s="18"/>
    </row>
    <row r="70">
      <c r="E70" s="17"/>
      <c r="I70" s="18"/>
    </row>
    <row r="71">
      <c r="E71" s="17"/>
      <c r="I71" s="18"/>
    </row>
    <row r="72">
      <c r="E72" s="17"/>
      <c r="I72" s="18"/>
    </row>
    <row r="73">
      <c r="E73" s="17"/>
      <c r="I73" s="18"/>
    </row>
    <row r="74">
      <c r="E74" s="17"/>
      <c r="I74" s="18"/>
    </row>
    <row r="75">
      <c r="E75" s="17"/>
      <c r="I75" s="18"/>
    </row>
    <row r="76">
      <c r="E76" s="17"/>
      <c r="I76" s="18"/>
    </row>
    <row r="77">
      <c r="E77" s="17"/>
      <c r="I77" s="18"/>
    </row>
    <row r="78">
      <c r="E78" s="17"/>
      <c r="I78" s="18"/>
    </row>
    <row r="79">
      <c r="E79" s="17"/>
      <c r="I79" s="18"/>
    </row>
    <row r="80">
      <c r="E80" s="17"/>
      <c r="I80" s="18"/>
    </row>
    <row r="81">
      <c r="E81" s="17"/>
      <c r="I81" s="18"/>
    </row>
    <row r="82">
      <c r="E82" s="17"/>
      <c r="I82" s="18"/>
    </row>
    <row r="83">
      <c r="E83" s="17"/>
      <c r="I83" s="18"/>
    </row>
    <row r="84">
      <c r="E84" s="17"/>
      <c r="I84" s="18"/>
    </row>
    <row r="85">
      <c r="E85" s="17"/>
      <c r="I85" s="18"/>
    </row>
    <row r="86">
      <c r="E86" s="17"/>
      <c r="I86" s="18"/>
    </row>
    <row r="87">
      <c r="E87" s="17"/>
      <c r="I87" s="18"/>
    </row>
    <row r="88">
      <c r="E88" s="17"/>
      <c r="I88" s="18"/>
    </row>
    <row r="89">
      <c r="E89" s="17"/>
      <c r="I89" s="18"/>
    </row>
    <row r="90">
      <c r="E90" s="17"/>
      <c r="I90" s="18"/>
    </row>
    <row r="91">
      <c r="E91" s="17"/>
      <c r="I91" s="18"/>
    </row>
    <row r="92">
      <c r="E92" s="17"/>
      <c r="I92" s="18"/>
    </row>
    <row r="93">
      <c r="E93" s="17"/>
      <c r="I93" s="18"/>
    </row>
    <row r="94">
      <c r="E94" s="17"/>
      <c r="I94" s="18"/>
    </row>
    <row r="95">
      <c r="E95" s="17"/>
      <c r="I95" s="18"/>
    </row>
    <row r="96">
      <c r="E96" s="17"/>
      <c r="I96" s="18"/>
    </row>
    <row r="97">
      <c r="E97" s="17"/>
      <c r="I97" s="18"/>
    </row>
    <row r="98">
      <c r="E98" s="17"/>
      <c r="I98" s="18"/>
    </row>
    <row r="99">
      <c r="E99" s="17"/>
      <c r="I99" s="18"/>
    </row>
    <row r="100">
      <c r="E100" s="17"/>
      <c r="I100" s="18"/>
    </row>
    <row r="101">
      <c r="E101" s="17"/>
      <c r="I101" s="18"/>
    </row>
    <row r="102">
      <c r="E102" s="17"/>
      <c r="I102" s="18"/>
    </row>
    <row r="103">
      <c r="E103" s="17"/>
      <c r="I103" s="18"/>
    </row>
    <row r="104">
      <c r="E104" s="17"/>
      <c r="I104" s="18"/>
    </row>
    <row r="105">
      <c r="E105" s="17"/>
      <c r="I105" s="18"/>
    </row>
    <row r="106">
      <c r="E106" s="17"/>
      <c r="I106" s="18"/>
    </row>
    <row r="107">
      <c r="E107" s="17"/>
      <c r="I107" s="18"/>
    </row>
    <row r="108">
      <c r="E108" s="17"/>
      <c r="I108" s="18"/>
    </row>
    <row r="109">
      <c r="E109" s="17"/>
      <c r="I109" s="18"/>
    </row>
    <row r="110">
      <c r="E110" s="17"/>
      <c r="I110" s="18"/>
    </row>
    <row r="111">
      <c r="E111" s="17"/>
      <c r="I111" s="18"/>
    </row>
    <row r="112">
      <c r="E112" s="17"/>
      <c r="I112" s="18"/>
    </row>
    <row r="113">
      <c r="E113" s="17"/>
      <c r="I113" s="18"/>
    </row>
    <row r="114">
      <c r="E114" s="17"/>
      <c r="I114" s="18"/>
    </row>
    <row r="115">
      <c r="E115" s="17"/>
      <c r="I115" s="18"/>
    </row>
    <row r="116">
      <c r="E116" s="17"/>
      <c r="I116" s="18"/>
    </row>
    <row r="117">
      <c r="E117" s="17"/>
      <c r="I117" s="18"/>
    </row>
    <row r="118">
      <c r="E118" s="17"/>
      <c r="I118" s="18"/>
    </row>
    <row r="119">
      <c r="E119" s="17"/>
      <c r="I119" s="18"/>
    </row>
    <row r="120">
      <c r="E120" s="17"/>
      <c r="I120" s="18"/>
    </row>
    <row r="121">
      <c r="E121" s="17"/>
      <c r="I121" s="18"/>
    </row>
    <row r="122">
      <c r="E122" s="17"/>
      <c r="I122" s="18"/>
    </row>
    <row r="123">
      <c r="E123" s="17"/>
      <c r="I123" s="18"/>
    </row>
    <row r="124">
      <c r="E124" s="17"/>
      <c r="I124" s="18"/>
    </row>
    <row r="125">
      <c r="E125" s="17"/>
      <c r="I125" s="18"/>
    </row>
    <row r="126">
      <c r="E126" s="17"/>
      <c r="I126" s="18"/>
    </row>
    <row r="127">
      <c r="E127" s="17"/>
      <c r="I127" s="18"/>
    </row>
    <row r="128">
      <c r="E128" s="17"/>
      <c r="I128" s="18"/>
    </row>
    <row r="129">
      <c r="E129" s="17"/>
      <c r="I129" s="18"/>
    </row>
    <row r="130">
      <c r="E130" s="17"/>
      <c r="I130" s="18"/>
    </row>
    <row r="131">
      <c r="E131" s="17"/>
      <c r="I131" s="18"/>
    </row>
    <row r="132">
      <c r="E132" s="17"/>
      <c r="I132" s="18"/>
    </row>
    <row r="133">
      <c r="E133" s="17"/>
      <c r="I133" s="18"/>
    </row>
    <row r="134">
      <c r="E134" s="17"/>
      <c r="I134" s="18"/>
    </row>
    <row r="135">
      <c r="E135" s="17"/>
      <c r="I135" s="18"/>
    </row>
    <row r="136">
      <c r="E136" s="17"/>
      <c r="I136" s="18"/>
    </row>
    <row r="137">
      <c r="E137" s="17"/>
      <c r="I137" s="18"/>
    </row>
    <row r="138">
      <c r="E138" s="17"/>
      <c r="I138" s="18"/>
    </row>
    <row r="139">
      <c r="E139" s="17"/>
      <c r="I139" s="18"/>
    </row>
    <row r="140">
      <c r="E140" s="17"/>
      <c r="I140" s="18"/>
    </row>
    <row r="141">
      <c r="E141" s="17"/>
      <c r="I141" s="18"/>
    </row>
    <row r="142">
      <c r="E142" s="17"/>
      <c r="I142" s="18"/>
    </row>
    <row r="143">
      <c r="E143" s="17"/>
      <c r="I143" s="18"/>
    </row>
    <row r="144">
      <c r="E144" s="17"/>
      <c r="I144" s="18"/>
    </row>
    <row r="145">
      <c r="E145" s="17"/>
      <c r="I145" s="18"/>
    </row>
    <row r="146">
      <c r="E146" s="17"/>
      <c r="I146" s="18"/>
    </row>
    <row r="147">
      <c r="E147" s="17"/>
      <c r="I147" s="18"/>
    </row>
    <row r="148">
      <c r="E148" s="17"/>
      <c r="I148" s="18"/>
    </row>
    <row r="149">
      <c r="E149" s="17"/>
      <c r="I149" s="18"/>
    </row>
    <row r="150">
      <c r="E150" s="17"/>
      <c r="I150" s="18"/>
    </row>
    <row r="151">
      <c r="E151" s="17"/>
      <c r="I151" s="18"/>
    </row>
    <row r="152">
      <c r="E152" s="17"/>
      <c r="I152" s="18"/>
    </row>
    <row r="153">
      <c r="E153" s="17"/>
      <c r="I153" s="18"/>
    </row>
    <row r="154">
      <c r="E154" s="17"/>
      <c r="I154" s="18"/>
    </row>
    <row r="155">
      <c r="E155" s="17"/>
      <c r="I155" s="18"/>
    </row>
    <row r="156">
      <c r="E156" s="17"/>
      <c r="I156" s="18"/>
    </row>
    <row r="157">
      <c r="E157" s="17"/>
      <c r="I157" s="18"/>
    </row>
    <row r="158">
      <c r="E158" s="17"/>
      <c r="I158" s="18"/>
    </row>
    <row r="159">
      <c r="E159" s="17"/>
      <c r="I159" s="18"/>
    </row>
    <row r="160">
      <c r="E160" s="17"/>
      <c r="I160" s="18"/>
    </row>
    <row r="161">
      <c r="E161" s="17"/>
      <c r="I161" s="18"/>
    </row>
    <row r="162">
      <c r="E162" s="17"/>
      <c r="I162" s="18"/>
    </row>
    <row r="163">
      <c r="E163" s="17"/>
      <c r="I163" s="18"/>
    </row>
    <row r="164">
      <c r="E164" s="17"/>
      <c r="I164" s="18"/>
    </row>
    <row r="165">
      <c r="E165" s="17"/>
      <c r="I165" s="18"/>
    </row>
    <row r="166">
      <c r="E166" s="17"/>
      <c r="I166" s="18"/>
    </row>
    <row r="167">
      <c r="E167" s="17"/>
      <c r="I167" s="18"/>
    </row>
    <row r="168">
      <c r="E168" s="17"/>
      <c r="I168" s="18"/>
    </row>
    <row r="169">
      <c r="E169" s="17"/>
      <c r="I169" s="18"/>
    </row>
    <row r="170">
      <c r="E170" s="17"/>
      <c r="I170" s="18"/>
    </row>
    <row r="171">
      <c r="E171" s="17"/>
      <c r="I171" s="18"/>
    </row>
    <row r="172">
      <c r="E172" s="17"/>
      <c r="I172" s="18"/>
    </row>
    <row r="173">
      <c r="E173" s="17"/>
      <c r="I173" s="18"/>
    </row>
    <row r="174">
      <c r="E174" s="17"/>
      <c r="I174" s="18"/>
    </row>
    <row r="175">
      <c r="E175" s="17"/>
      <c r="I175" s="18"/>
    </row>
    <row r="176">
      <c r="E176" s="17"/>
      <c r="I176" s="18"/>
    </row>
    <row r="177">
      <c r="E177" s="17"/>
      <c r="I177" s="18"/>
    </row>
    <row r="178">
      <c r="E178" s="17"/>
      <c r="I178" s="18"/>
    </row>
    <row r="179">
      <c r="E179" s="17"/>
      <c r="I179" s="18"/>
    </row>
    <row r="180">
      <c r="E180" s="17"/>
      <c r="I180" s="18"/>
    </row>
    <row r="181">
      <c r="E181" s="17"/>
      <c r="I181" s="18"/>
    </row>
    <row r="182">
      <c r="E182" s="17"/>
      <c r="I182" s="18"/>
    </row>
    <row r="183">
      <c r="E183" s="17"/>
      <c r="I183" s="18"/>
    </row>
    <row r="184">
      <c r="E184" s="17"/>
      <c r="I184" s="18"/>
    </row>
    <row r="185">
      <c r="E185" s="17"/>
      <c r="I185" s="18"/>
    </row>
    <row r="186">
      <c r="E186" s="17"/>
      <c r="I186" s="18"/>
    </row>
    <row r="187">
      <c r="E187" s="17"/>
      <c r="I187" s="18"/>
    </row>
    <row r="188">
      <c r="E188" s="17"/>
      <c r="I188" s="18"/>
    </row>
    <row r="189">
      <c r="E189" s="17"/>
      <c r="I189" s="18"/>
    </row>
    <row r="190">
      <c r="E190" s="17"/>
      <c r="I190" s="18"/>
    </row>
    <row r="191">
      <c r="E191" s="17"/>
      <c r="I191" s="18"/>
    </row>
    <row r="192">
      <c r="E192" s="17"/>
      <c r="I192" s="18"/>
    </row>
    <row r="193">
      <c r="E193" s="17"/>
      <c r="I193" s="18"/>
    </row>
    <row r="194">
      <c r="E194" s="17"/>
      <c r="I194" s="18"/>
    </row>
    <row r="195">
      <c r="E195" s="17"/>
      <c r="I195" s="18"/>
    </row>
    <row r="196">
      <c r="E196" s="17"/>
      <c r="I196" s="18"/>
    </row>
    <row r="197">
      <c r="E197" s="17"/>
      <c r="I197" s="18"/>
    </row>
    <row r="198">
      <c r="E198" s="17"/>
      <c r="I198" s="18"/>
    </row>
    <row r="199">
      <c r="E199" s="17"/>
      <c r="I199" s="18"/>
    </row>
    <row r="200">
      <c r="E200" s="17"/>
      <c r="I200" s="18"/>
    </row>
    <row r="201">
      <c r="E201" s="17"/>
      <c r="I201" s="18"/>
    </row>
    <row r="202">
      <c r="E202" s="17"/>
      <c r="I202" s="18"/>
    </row>
    <row r="203">
      <c r="E203" s="17"/>
      <c r="I203" s="18"/>
    </row>
    <row r="204">
      <c r="E204" s="17"/>
      <c r="I204" s="18"/>
    </row>
    <row r="205">
      <c r="E205" s="17"/>
      <c r="I205" s="18"/>
    </row>
    <row r="206">
      <c r="E206" s="17"/>
      <c r="I206" s="18"/>
    </row>
    <row r="207">
      <c r="E207" s="17"/>
      <c r="I207" s="18"/>
    </row>
    <row r="208">
      <c r="E208" s="17"/>
      <c r="I208" s="18"/>
    </row>
    <row r="209">
      <c r="E209" s="17"/>
      <c r="I209" s="18"/>
    </row>
    <row r="210">
      <c r="E210" s="17"/>
      <c r="I210" s="18"/>
    </row>
    <row r="211">
      <c r="E211" s="17"/>
      <c r="I211" s="18"/>
    </row>
    <row r="212">
      <c r="E212" s="17"/>
      <c r="I212" s="18"/>
    </row>
    <row r="213">
      <c r="E213" s="17"/>
      <c r="I213" s="18"/>
    </row>
    <row r="214">
      <c r="E214" s="17"/>
      <c r="I214" s="18"/>
    </row>
    <row r="215">
      <c r="E215" s="17"/>
      <c r="I215" s="18"/>
    </row>
    <row r="216">
      <c r="E216" s="17"/>
      <c r="I216" s="18"/>
    </row>
    <row r="217">
      <c r="E217" s="17"/>
      <c r="I217" s="18"/>
    </row>
    <row r="218">
      <c r="E218" s="17"/>
      <c r="I218" s="18"/>
    </row>
    <row r="219">
      <c r="E219" s="17"/>
      <c r="I219" s="18"/>
    </row>
    <row r="220">
      <c r="E220" s="17"/>
      <c r="I220" s="18"/>
    </row>
    <row r="221">
      <c r="E221" s="17"/>
      <c r="I221" s="18"/>
    </row>
    <row r="222">
      <c r="E222" s="17"/>
      <c r="I222" s="18"/>
    </row>
    <row r="223">
      <c r="E223" s="17"/>
      <c r="I223" s="18"/>
    </row>
    <row r="224">
      <c r="E224" s="17"/>
      <c r="I224" s="18"/>
    </row>
    <row r="225">
      <c r="E225" s="17"/>
      <c r="I225" s="18"/>
    </row>
    <row r="226">
      <c r="E226" s="17"/>
      <c r="I226" s="18"/>
    </row>
    <row r="227">
      <c r="E227" s="17"/>
      <c r="I227" s="18"/>
    </row>
    <row r="228">
      <c r="E228" s="17"/>
      <c r="I228" s="18"/>
    </row>
    <row r="229">
      <c r="E229" s="17"/>
      <c r="I229" s="18"/>
    </row>
    <row r="230">
      <c r="E230" s="17"/>
      <c r="I230" s="18"/>
    </row>
    <row r="231">
      <c r="E231" s="17"/>
      <c r="I231" s="18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36"/>
    </row>
    <row r="241">
      <c r="E241" s="36"/>
    </row>
    <row r="242">
      <c r="E242" s="36"/>
    </row>
    <row r="243">
      <c r="E243" s="36"/>
    </row>
    <row r="244">
      <c r="E244" s="36"/>
    </row>
    <row r="245">
      <c r="E245" s="36"/>
    </row>
    <row r="246">
      <c r="E246" s="36"/>
    </row>
    <row r="247">
      <c r="E247" s="36"/>
    </row>
    <row r="248">
      <c r="E248" s="36"/>
    </row>
    <row r="249">
      <c r="E249" s="36"/>
    </row>
    <row r="250">
      <c r="E250" s="36"/>
    </row>
    <row r="251">
      <c r="E251" s="36"/>
    </row>
    <row r="252">
      <c r="E252" s="36"/>
    </row>
    <row r="253">
      <c r="E253" s="36"/>
    </row>
    <row r="254">
      <c r="E254" s="36"/>
    </row>
    <row r="255">
      <c r="E255" s="36"/>
    </row>
    <row r="256">
      <c r="E256" s="36"/>
    </row>
    <row r="257">
      <c r="E257" s="36"/>
    </row>
    <row r="258">
      <c r="E258" s="36"/>
    </row>
    <row r="259">
      <c r="E259" s="36"/>
    </row>
    <row r="260">
      <c r="E260" s="36"/>
    </row>
    <row r="261">
      <c r="E261" s="36"/>
    </row>
    <row r="262">
      <c r="E262" s="36"/>
    </row>
    <row r="263">
      <c r="E263" s="36"/>
    </row>
    <row r="264">
      <c r="E264" s="36"/>
    </row>
    <row r="265">
      <c r="E265" s="36"/>
    </row>
    <row r="266">
      <c r="E266" s="36"/>
    </row>
    <row r="267">
      <c r="E267" s="36"/>
    </row>
    <row r="268">
      <c r="E268" s="36"/>
    </row>
    <row r="269">
      <c r="E269" s="36"/>
    </row>
    <row r="270">
      <c r="E270" s="36"/>
    </row>
    <row r="271">
      <c r="E271" s="36"/>
    </row>
    <row r="272">
      <c r="E272" s="36"/>
    </row>
    <row r="273">
      <c r="E273" s="36"/>
    </row>
    <row r="274">
      <c r="E274" s="36"/>
    </row>
    <row r="275">
      <c r="E275" s="36"/>
    </row>
    <row r="276">
      <c r="E276" s="36"/>
    </row>
    <row r="277">
      <c r="E277" s="36"/>
    </row>
    <row r="278">
      <c r="E278" s="36"/>
    </row>
    <row r="279">
      <c r="E279" s="36"/>
    </row>
    <row r="280">
      <c r="E280" s="36"/>
    </row>
    <row r="281">
      <c r="E281" s="36"/>
    </row>
    <row r="282">
      <c r="E282" s="36"/>
    </row>
    <row r="283">
      <c r="E283" s="36"/>
    </row>
    <row r="284">
      <c r="E284" s="36"/>
    </row>
    <row r="285">
      <c r="E285" s="36"/>
    </row>
    <row r="286">
      <c r="E286" s="36"/>
    </row>
    <row r="287">
      <c r="E287" s="36"/>
    </row>
    <row r="288">
      <c r="E288" s="36"/>
    </row>
    <row r="289">
      <c r="E289" s="36"/>
    </row>
    <row r="290">
      <c r="E290" s="36"/>
    </row>
    <row r="291">
      <c r="E291" s="36"/>
    </row>
    <row r="292">
      <c r="E292" s="36"/>
    </row>
    <row r="293">
      <c r="E293" s="36"/>
    </row>
    <row r="294">
      <c r="E294" s="36"/>
    </row>
    <row r="295">
      <c r="E295" s="36"/>
    </row>
    <row r="296">
      <c r="E296" s="36"/>
    </row>
    <row r="297">
      <c r="E297" s="36"/>
    </row>
    <row r="298">
      <c r="E298" s="36"/>
    </row>
    <row r="299">
      <c r="E299" s="36"/>
    </row>
    <row r="300">
      <c r="E300" s="36"/>
    </row>
    <row r="301">
      <c r="E301" s="36"/>
    </row>
    <row r="302">
      <c r="E302" s="36"/>
    </row>
    <row r="303">
      <c r="E303" s="36"/>
    </row>
    <row r="304">
      <c r="E304" s="36"/>
    </row>
    <row r="305">
      <c r="E305" s="36"/>
    </row>
    <row r="306">
      <c r="E306" s="36"/>
    </row>
    <row r="307">
      <c r="E307" s="36"/>
    </row>
    <row r="308">
      <c r="E308" s="36"/>
    </row>
    <row r="309">
      <c r="E309" s="36"/>
    </row>
    <row r="310">
      <c r="E310" s="36"/>
    </row>
    <row r="311">
      <c r="E311" s="36"/>
    </row>
    <row r="312">
      <c r="E312" s="36"/>
    </row>
    <row r="313">
      <c r="E313" s="36"/>
    </row>
    <row r="314">
      <c r="E314" s="36"/>
    </row>
    <row r="315">
      <c r="E315" s="36"/>
    </row>
    <row r="316">
      <c r="E316" s="36"/>
    </row>
    <row r="317">
      <c r="E317" s="36"/>
    </row>
    <row r="318">
      <c r="E318" s="36"/>
    </row>
    <row r="319">
      <c r="E319" s="36"/>
    </row>
    <row r="320">
      <c r="E320" s="36"/>
    </row>
    <row r="321">
      <c r="E321" s="36"/>
    </row>
    <row r="322">
      <c r="E322" s="36"/>
    </row>
    <row r="323">
      <c r="E323" s="36"/>
    </row>
    <row r="324">
      <c r="E324" s="36"/>
    </row>
    <row r="325">
      <c r="E325" s="36"/>
    </row>
    <row r="326">
      <c r="E326" s="36"/>
    </row>
    <row r="327">
      <c r="E327" s="36"/>
    </row>
    <row r="328">
      <c r="E328" s="36"/>
    </row>
    <row r="329">
      <c r="E329" s="36"/>
    </row>
    <row r="330">
      <c r="E330" s="36"/>
    </row>
    <row r="331">
      <c r="E331" s="36"/>
    </row>
    <row r="332">
      <c r="E332" s="36"/>
    </row>
    <row r="333">
      <c r="E333" s="36"/>
    </row>
    <row r="334">
      <c r="E334" s="36"/>
    </row>
    <row r="335">
      <c r="E335" s="36"/>
    </row>
    <row r="336">
      <c r="E336" s="36"/>
    </row>
    <row r="337">
      <c r="E337" s="36"/>
    </row>
    <row r="338">
      <c r="E338" s="36"/>
    </row>
    <row r="339">
      <c r="E339" s="36"/>
    </row>
    <row r="340">
      <c r="E340" s="36"/>
    </row>
    <row r="341">
      <c r="E341" s="36"/>
    </row>
    <row r="342">
      <c r="E342" s="36"/>
    </row>
    <row r="343">
      <c r="E343" s="36"/>
    </row>
    <row r="344">
      <c r="E344" s="36"/>
    </row>
    <row r="345">
      <c r="E345" s="36"/>
    </row>
    <row r="346">
      <c r="E346" s="36"/>
    </row>
    <row r="347">
      <c r="E347" s="36"/>
    </row>
    <row r="348">
      <c r="E348" s="36"/>
    </row>
    <row r="349">
      <c r="E349" s="36"/>
    </row>
    <row r="350">
      <c r="E350" s="36"/>
    </row>
    <row r="351">
      <c r="E351" s="36"/>
    </row>
    <row r="352">
      <c r="E352" s="36"/>
    </row>
    <row r="353">
      <c r="E353" s="36"/>
    </row>
    <row r="354">
      <c r="E354" s="36"/>
    </row>
    <row r="355">
      <c r="E355" s="36"/>
    </row>
    <row r="356">
      <c r="E356" s="36"/>
    </row>
    <row r="357">
      <c r="E357" s="36"/>
    </row>
    <row r="358">
      <c r="E358" s="36"/>
    </row>
    <row r="359">
      <c r="E359" s="36"/>
    </row>
    <row r="360">
      <c r="E360" s="36"/>
    </row>
    <row r="361">
      <c r="E361" s="36"/>
    </row>
    <row r="362">
      <c r="E362" s="36"/>
    </row>
    <row r="363">
      <c r="E363" s="36"/>
    </row>
    <row r="364">
      <c r="E364" s="36"/>
    </row>
    <row r="365">
      <c r="E365" s="36"/>
    </row>
    <row r="366">
      <c r="E366" s="36"/>
    </row>
    <row r="367">
      <c r="E367" s="36"/>
    </row>
    <row r="368">
      <c r="E368" s="36"/>
    </row>
    <row r="369">
      <c r="E369" s="36"/>
    </row>
    <row r="370">
      <c r="E370" s="36"/>
    </row>
    <row r="371">
      <c r="E371" s="36"/>
    </row>
    <row r="372">
      <c r="E372" s="36"/>
    </row>
    <row r="373">
      <c r="E373" s="36"/>
    </row>
    <row r="374">
      <c r="E374" s="36"/>
    </row>
    <row r="375">
      <c r="E375" s="36"/>
    </row>
    <row r="376">
      <c r="E376" s="36"/>
    </row>
    <row r="377">
      <c r="E377" s="36"/>
    </row>
    <row r="378">
      <c r="E378" s="36"/>
    </row>
    <row r="379">
      <c r="E379" s="36"/>
    </row>
    <row r="380">
      <c r="E380" s="36"/>
    </row>
    <row r="381">
      <c r="E381" s="36"/>
    </row>
    <row r="382">
      <c r="E382" s="36"/>
    </row>
    <row r="383">
      <c r="E383" s="36"/>
    </row>
    <row r="384">
      <c r="E384" s="36"/>
    </row>
    <row r="385">
      <c r="E385" s="36"/>
    </row>
    <row r="386">
      <c r="E386" s="36"/>
    </row>
    <row r="387">
      <c r="E387" s="36"/>
    </row>
    <row r="388">
      <c r="E388" s="36"/>
    </row>
    <row r="389">
      <c r="E389" s="36"/>
    </row>
    <row r="390">
      <c r="E390" s="36"/>
    </row>
    <row r="391">
      <c r="E391" s="36"/>
    </row>
    <row r="392">
      <c r="E392" s="36"/>
    </row>
    <row r="393">
      <c r="E393" s="36"/>
    </row>
    <row r="394">
      <c r="E394" s="36"/>
    </row>
    <row r="395">
      <c r="E395" s="36"/>
    </row>
    <row r="396">
      <c r="E396" s="36"/>
    </row>
    <row r="397">
      <c r="E397" s="36"/>
    </row>
    <row r="398">
      <c r="E398" s="36"/>
    </row>
    <row r="399">
      <c r="E399" s="36"/>
    </row>
    <row r="400">
      <c r="E400" s="36"/>
    </row>
    <row r="401">
      <c r="E401" s="36"/>
    </row>
    <row r="402">
      <c r="E402" s="36"/>
    </row>
    <row r="403">
      <c r="E403" s="36"/>
    </row>
    <row r="404">
      <c r="E404" s="36"/>
    </row>
    <row r="405">
      <c r="E405" s="36"/>
    </row>
    <row r="406">
      <c r="E406" s="36"/>
    </row>
    <row r="407">
      <c r="E407" s="36"/>
    </row>
    <row r="408">
      <c r="E408" s="36"/>
    </row>
    <row r="409">
      <c r="E409" s="36"/>
    </row>
    <row r="410">
      <c r="E410" s="36"/>
    </row>
    <row r="411">
      <c r="E411" s="36"/>
    </row>
    <row r="412">
      <c r="E412" s="36"/>
    </row>
    <row r="413">
      <c r="E413" s="36"/>
    </row>
    <row r="414">
      <c r="E414" s="36"/>
    </row>
    <row r="415">
      <c r="E415" s="36"/>
    </row>
    <row r="416">
      <c r="E416" s="36"/>
    </row>
    <row r="417">
      <c r="E417" s="36"/>
    </row>
    <row r="418">
      <c r="E418" s="36"/>
    </row>
    <row r="419">
      <c r="E419" s="36"/>
    </row>
    <row r="420">
      <c r="E420" s="36"/>
    </row>
    <row r="421">
      <c r="E421" s="36"/>
    </row>
    <row r="422">
      <c r="E422" s="36"/>
    </row>
    <row r="423">
      <c r="E423" s="36"/>
    </row>
    <row r="424">
      <c r="E424" s="36"/>
    </row>
    <row r="425">
      <c r="E425" s="36"/>
    </row>
    <row r="426">
      <c r="E426" s="36"/>
    </row>
    <row r="427">
      <c r="E427" s="36"/>
    </row>
    <row r="428">
      <c r="E428" s="36"/>
    </row>
    <row r="429">
      <c r="E429" s="36"/>
    </row>
    <row r="430">
      <c r="E430" s="36"/>
    </row>
    <row r="431">
      <c r="E431" s="36"/>
    </row>
    <row r="432">
      <c r="E432" s="36"/>
    </row>
    <row r="433">
      <c r="E433" s="36"/>
    </row>
    <row r="434">
      <c r="E434" s="36"/>
    </row>
    <row r="435">
      <c r="E435" s="36"/>
    </row>
    <row r="436">
      <c r="E436" s="36"/>
    </row>
    <row r="437">
      <c r="E437" s="36"/>
    </row>
    <row r="438">
      <c r="E438" s="36"/>
    </row>
    <row r="439">
      <c r="E439" s="36"/>
    </row>
    <row r="440">
      <c r="E440" s="36"/>
    </row>
    <row r="441">
      <c r="E441" s="36"/>
    </row>
    <row r="442">
      <c r="E442" s="36"/>
    </row>
    <row r="443">
      <c r="E443" s="36"/>
    </row>
    <row r="444">
      <c r="E444" s="36"/>
    </row>
    <row r="445">
      <c r="E445" s="36"/>
    </row>
    <row r="446">
      <c r="E446" s="36"/>
    </row>
    <row r="447">
      <c r="E447" s="36"/>
    </row>
    <row r="448">
      <c r="E448" s="36"/>
    </row>
    <row r="449">
      <c r="E449" s="36"/>
    </row>
    <row r="450">
      <c r="E450" s="36"/>
    </row>
    <row r="451">
      <c r="E451" s="36"/>
    </row>
    <row r="452">
      <c r="E452" s="36"/>
    </row>
    <row r="453">
      <c r="E453" s="36"/>
    </row>
    <row r="454">
      <c r="E454" s="36"/>
    </row>
    <row r="455">
      <c r="E455" s="36"/>
    </row>
    <row r="456">
      <c r="E456" s="36"/>
    </row>
    <row r="457">
      <c r="E457" s="36"/>
    </row>
    <row r="458">
      <c r="E458" s="36"/>
    </row>
    <row r="459">
      <c r="E459" s="36"/>
    </row>
    <row r="460">
      <c r="E460" s="36"/>
    </row>
    <row r="461">
      <c r="E461" s="36"/>
    </row>
    <row r="462">
      <c r="E462" s="36"/>
    </row>
    <row r="463">
      <c r="E463" s="3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3" t="s">
        <v>37</v>
      </c>
      <c r="D1" s="33"/>
      <c r="E1" s="33"/>
      <c r="F1" s="33"/>
      <c r="G1" s="33"/>
      <c r="H1" s="33"/>
    </row>
    <row r="2" ht="54.95" customHeight="1">
      <c r="A2" s="31" t="s">
        <v>11</v>
      </c>
      <c r="B2" s="31" t="s">
        <v>12</v>
      </c>
      <c r="C2" s="19" t="s">
        <v>39</v>
      </c>
      <c r="D2" s="19" t="s">
        <v>40</v>
      </c>
      <c r="E2" s="19" t="s">
        <v>38</v>
      </c>
      <c r="F2" s="19" t="s">
        <v>41</v>
      </c>
      <c r="G2" s="19" t="s">
        <v>43</v>
      </c>
      <c r="H2" s="19" t="s">
        <v>42</v>
      </c>
    </row>
    <row r="3">
      <c r="A3" t="s">
        <v>122</v>
      </c>
      <c r="B3" t="s">
        <v>273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123</v>
      </c>
      <c r="B4" t="s">
        <v>274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124</v>
      </c>
      <c r="B5" t="s">
        <v>275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125</v>
      </c>
      <c r="B6" t="s">
        <v>276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126</v>
      </c>
      <c r="B7" t="s">
        <v>277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127</v>
      </c>
      <c r="B8" t="s">
        <v>278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128</v>
      </c>
      <c r="B9" t="s">
        <v>279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129</v>
      </c>
      <c r="B10" t="s">
        <v>280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130</v>
      </c>
      <c r="B11" t="s">
        <v>281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131</v>
      </c>
      <c r="B12" t="s">
        <v>282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132</v>
      </c>
      <c r="B13" t="s">
        <v>283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133</v>
      </c>
      <c r="B14" t="s">
        <v>284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134</v>
      </c>
      <c r="B15" t="s">
        <v>285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135</v>
      </c>
      <c r="B16" t="s">
        <v>286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136</v>
      </c>
      <c r="B17" t="s">
        <v>287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137</v>
      </c>
      <c r="B18" t="s">
        <v>288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138</v>
      </c>
      <c r="B19" t="s">
        <v>289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139</v>
      </c>
      <c r="B20" t="s">
        <v>290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140</v>
      </c>
      <c r="B21" t="s">
        <v>291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141</v>
      </c>
      <c r="B22" t="s">
        <v>292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142</v>
      </c>
      <c r="B23" t="s">
        <v>293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143</v>
      </c>
      <c r="B24" t="s">
        <v>294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144</v>
      </c>
      <c r="B25" t="s">
        <v>295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145</v>
      </c>
      <c r="B26" t="s">
        <v>296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146</v>
      </c>
      <c r="B27" t="s">
        <v>297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147</v>
      </c>
      <c r="B28" t="s">
        <v>298</v>
      </c>
      <c r="C28" s="7"/>
      <c r="D28" s="7"/>
      <c r="E28" s="7"/>
      <c r="F28" s="6"/>
      <c r="G28" s="6"/>
      <c r="H28" s="6"/>
    </row>
    <row r="29">
      <c r="A29" t="s">
        <v>148</v>
      </c>
      <c r="B29" t="s">
        <v>299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149</v>
      </c>
      <c r="B30" t="s">
        <v>300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150</v>
      </c>
      <c r="B31" t="s">
        <v>301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151</v>
      </c>
      <c r="B32" t="s">
        <v>302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152</v>
      </c>
      <c r="B33" t="s">
        <v>303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153</v>
      </c>
      <c r="B34" t="s">
        <v>304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154</v>
      </c>
      <c r="B35" t="s">
        <v>305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155</v>
      </c>
      <c r="B36" t="s">
        <v>306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156</v>
      </c>
      <c r="B37" t="s">
        <v>307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157</v>
      </c>
      <c r="B38" t="s">
        <v>308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158</v>
      </c>
      <c r="B39" t="s">
        <v>309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159</v>
      </c>
      <c r="B40" t="s">
        <v>310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160</v>
      </c>
      <c r="B41" t="s">
        <v>311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161</v>
      </c>
      <c r="B42" t="s">
        <v>312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162</v>
      </c>
      <c r="B43" t="s">
        <v>313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163</v>
      </c>
      <c r="B44" t="s">
        <v>314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164</v>
      </c>
      <c r="B45" t="s">
        <v>315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165</v>
      </c>
      <c r="B46" t="s">
        <v>316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166</v>
      </c>
      <c r="B47" t="s">
        <v>317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167</v>
      </c>
      <c r="B48" t="s">
        <v>318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168</v>
      </c>
      <c r="B49" t="s">
        <v>319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169</v>
      </c>
      <c r="B50" t="s">
        <v>320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170</v>
      </c>
      <c r="B51" t="s">
        <v>321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171</v>
      </c>
      <c r="B52" t="s">
        <v>322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172</v>
      </c>
      <c r="B53" t="s">
        <v>323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173</v>
      </c>
      <c r="B54" t="s">
        <v>324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174</v>
      </c>
      <c r="B55" t="s">
        <v>325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175</v>
      </c>
      <c r="B56" t="s">
        <v>326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176</v>
      </c>
      <c r="B57" t="s">
        <v>327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177</v>
      </c>
      <c r="B58" t="s">
        <v>328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178</v>
      </c>
      <c r="B59" t="s">
        <v>329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179</v>
      </c>
      <c r="B60" t="s">
        <v>330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180</v>
      </c>
      <c r="B61" t="s">
        <v>331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181</v>
      </c>
      <c r="B62" t="s">
        <v>332</v>
      </c>
      <c r="C62" s="7"/>
      <c r="D62" s="7"/>
      <c r="E62" s="7"/>
      <c r="F62" s="6"/>
      <c r="G62" s="6"/>
      <c r="H62" s="6"/>
    </row>
    <row r="63">
      <c r="A63" t="s">
        <v>182</v>
      </c>
      <c r="B63" t="s">
        <v>333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183</v>
      </c>
      <c r="B64" t="s">
        <v>334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184</v>
      </c>
      <c r="B65" t="s">
        <v>335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185</v>
      </c>
      <c r="B66" t="s">
        <v>336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186</v>
      </c>
      <c r="B67" t="s">
        <v>337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187</v>
      </c>
      <c r="B68" t="s">
        <v>338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188</v>
      </c>
      <c r="B69" t="s">
        <v>339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189</v>
      </c>
      <c r="B70" t="s">
        <v>340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190</v>
      </c>
      <c r="B71" t="s">
        <v>341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191</v>
      </c>
      <c r="B72" t="s">
        <v>342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192</v>
      </c>
      <c r="B73" t="s">
        <v>343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193</v>
      </c>
      <c r="B74" t="s">
        <v>344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194</v>
      </c>
      <c r="B75" t="s">
        <v>345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195</v>
      </c>
      <c r="B76" t="s">
        <v>346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196</v>
      </c>
      <c r="B77" t="s">
        <v>347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197</v>
      </c>
      <c r="B78" t="s">
        <v>348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198</v>
      </c>
      <c r="B79" t="s">
        <v>349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199</v>
      </c>
      <c r="B80" t="s">
        <v>350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200</v>
      </c>
      <c r="B81" t="s">
        <v>351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201</v>
      </c>
      <c r="B82" t="s">
        <v>352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202</v>
      </c>
      <c r="B83" t="s">
        <v>353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203</v>
      </c>
      <c r="B84" t="s">
        <v>354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204</v>
      </c>
      <c r="B85" t="s">
        <v>355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205</v>
      </c>
      <c r="B86" t="s">
        <v>356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206</v>
      </c>
      <c r="B87" t="s">
        <v>357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207</v>
      </c>
      <c r="B88" t="s">
        <v>358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208</v>
      </c>
      <c r="B89" t="s">
        <v>359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209</v>
      </c>
      <c r="B90" t="s">
        <v>360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210</v>
      </c>
      <c r="B91" t="s">
        <v>361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211</v>
      </c>
      <c r="B92" t="s">
        <v>362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212</v>
      </c>
      <c r="B93" t="s">
        <v>363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213</v>
      </c>
      <c r="B94" t="s">
        <v>364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214</v>
      </c>
      <c r="B95" t="s">
        <v>365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215</v>
      </c>
      <c r="B96" t="s">
        <v>366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216</v>
      </c>
      <c r="B97" t="s">
        <v>367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217</v>
      </c>
      <c r="B98" t="s">
        <v>368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218</v>
      </c>
      <c r="B99" t="s">
        <v>369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219</v>
      </c>
      <c r="B100" t="s">
        <v>370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220</v>
      </c>
      <c r="B101" t="s">
        <v>371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221</v>
      </c>
      <c r="B102" t="s">
        <v>372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222</v>
      </c>
      <c r="B103" t="s">
        <v>373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223</v>
      </c>
      <c r="B104" t="s">
        <v>374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224</v>
      </c>
      <c r="B105" t="s">
        <v>375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225</v>
      </c>
      <c r="B106" t="s">
        <v>376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226</v>
      </c>
      <c r="B107" t="s">
        <v>377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227</v>
      </c>
      <c r="B108" t="s">
        <v>378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228</v>
      </c>
      <c r="B109" t="s">
        <v>379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229</v>
      </c>
      <c r="B110" t="s">
        <v>380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230</v>
      </c>
      <c r="B111" t="s">
        <v>381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231</v>
      </c>
      <c r="B112" t="s">
        <v>382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232</v>
      </c>
      <c r="B113" t="s">
        <v>383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233</v>
      </c>
      <c r="B114" t="s">
        <v>384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234</v>
      </c>
      <c r="B115" t="s">
        <v>385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235</v>
      </c>
      <c r="B116" t="s">
        <v>386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236</v>
      </c>
      <c r="B117" t="s">
        <v>387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237</v>
      </c>
      <c r="B118" t="s">
        <v>388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238</v>
      </c>
      <c r="B119" t="s">
        <v>389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239</v>
      </c>
      <c r="B120" t="s">
        <v>390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240</v>
      </c>
      <c r="B121" t="s">
        <v>391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241</v>
      </c>
      <c r="B122" t="s">
        <v>392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242</v>
      </c>
      <c r="B123" t="s">
        <v>393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243</v>
      </c>
      <c r="B124" t="s">
        <v>394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244</v>
      </c>
      <c r="B125" t="s">
        <v>395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245</v>
      </c>
      <c r="B126" t="s">
        <v>396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246</v>
      </c>
      <c r="B127" t="s">
        <v>397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247</v>
      </c>
      <c r="B128" t="s">
        <v>398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248</v>
      </c>
      <c r="B129" t="s">
        <v>399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249</v>
      </c>
      <c r="B130" t="s">
        <v>400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250</v>
      </c>
      <c r="B131" t="s">
        <v>401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251</v>
      </c>
      <c r="B132" t="s">
        <v>402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252</v>
      </c>
      <c r="B133" t="s">
        <v>403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253</v>
      </c>
      <c r="B134" t="s">
        <v>404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254</v>
      </c>
      <c r="B135" t="s">
        <v>405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255</v>
      </c>
      <c r="B136" t="s">
        <v>406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256</v>
      </c>
      <c r="B137" t="s">
        <v>407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257</v>
      </c>
      <c r="B138" t="s">
        <v>408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258</v>
      </c>
      <c r="B139" t="s">
        <v>409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259</v>
      </c>
      <c r="B140" t="s">
        <v>410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260</v>
      </c>
      <c r="B141" t="s">
        <v>411</v>
      </c>
      <c r="C141" s="7"/>
      <c r="D141" s="7"/>
      <c r="E141" s="7"/>
      <c r="F141" s="6"/>
      <c r="G141" s="6"/>
      <c r="H141" s="6"/>
    </row>
    <row r="142">
      <c r="A142" t="s">
        <v>261</v>
      </c>
      <c r="B142" t="s">
        <v>412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262</v>
      </c>
      <c r="B143" t="s">
        <v>413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263</v>
      </c>
      <c r="B144" t="s">
        <v>414</v>
      </c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264</v>
      </c>
      <c r="B145" t="s">
        <v>415</v>
      </c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265</v>
      </c>
      <c r="B146" t="s">
        <v>416</v>
      </c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266</v>
      </c>
      <c r="B147" t="s">
        <v>417</v>
      </c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267</v>
      </c>
      <c r="B148" t="s">
        <v>418</v>
      </c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268</v>
      </c>
      <c r="B149" t="s">
        <v>419</v>
      </c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269</v>
      </c>
      <c r="B150" t="s">
        <v>420</v>
      </c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270</v>
      </c>
      <c r="B151" t="s">
        <v>421</v>
      </c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271</v>
      </c>
      <c r="B152" t="s">
        <v>422</v>
      </c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272</v>
      </c>
      <c r="B153" t="s">
        <v>423</v>
      </c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B1" s="41" t="s">
        <v>98</v>
      </c>
      <c r="C1" s="43"/>
      <c r="D1" s="44"/>
      <c r="E1" s="44"/>
    </row>
    <row r="2" ht="63" customHeight="1">
      <c r="B2" s="45" t="s">
        <v>10</v>
      </c>
      <c r="C2" s="42" t="s">
        <v>90</v>
      </c>
      <c r="D2" s="42" t="s">
        <v>91</v>
      </c>
      <c r="E2" s="42" t="s">
        <v>66</v>
      </c>
      <c r="F2" s="42" t="s">
        <v>64</v>
      </c>
      <c r="G2" s="45" t="s">
        <v>97</v>
      </c>
      <c r="H2" s="45" t="s">
        <v>57</v>
      </c>
      <c r="I2" s="45" t="s">
        <v>96</v>
      </c>
      <c r="J2" s="42" t="s">
        <v>58</v>
      </c>
      <c r="K2" s="42" t="s">
        <v>92</v>
      </c>
      <c r="L2" s="45" t="s">
        <v>102</v>
      </c>
    </row>
    <row r="3">
      <c r="B3" t="n">
        <f>'Region data'!$B3</f>
        <v>0</v>
      </c>
      <c r="C3" s="20" t="n">
        <f>'Region data'!$C3</f>
        <v>0</v>
      </c>
      <c r="D3" s="36" t="n">
        <f>'Region data'!$J3</f>
        <v>0</v>
      </c>
      <c r="E3" s="6" t="n">
        <f>'Region data'!$K3/100</f>
        <v>0</v>
      </c>
      <c r="F3" s="36" t="n">
        <f>'Region data'!$I3</f>
        <v>0</v>
      </c>
      <c r="G3" s="6" t="n">
        <f>'Region data'!$F3/100</f>
        <v>0</v>
      </c>
      <c r="H3" s="17" t="n">
        <f>'Region data'!$G3</f>
        <v>0</v>
      </c>
      <c r="I3" s="17" t="e">
        <f>'Region data'!$M3</f>
        <v>#DIV/0!</v>
      </c>
      <c r="J3" s="36" t="n">
        <f>'Region data'!$L3</f>
        <v>0</v>
      </c>
      <c r="K3" s="36" t="e">
        <f>'Region data'!$N3</f>
        <v>#DIV/0!</v>
      </c>
      <c r="L3" s="36" t="e">
        <f>'Region data'!$O3</f>
        <v>#DIV/0!</v>
      </c>
    </row>
    <row r="4">
      <c r="B4" t="n">
        <f>'Region data'!$B4</f>
        <v>0</v>
      </c>
      <c r="C4" s="20" t="n">
        <f>'Region data'!$C4</f>
        <v>0</v>
      </c>
      <c r="D4" s="36" t="n">
        <f>'Region data'!$J4</f>
        <v>0</v>
      </c>
      <c r="E4" s="6" t="n">
        <f>'Region data'!$K4/100</f>
        <v>0</v>
      </c>
      <c r="F4" s="36" t="n">
        <f>'Region data'!$I4</f>
        <v>0</v>
      </c>
      <c r="G4" s="6" t="n">
        <f>'Region data'!$F4/100</f>
        <v>0</v>
      </c>
      <c r="H4" s="17" t="n">
        <f>'Region data'!$G4</f>
        <v>0</v>
      </c>
      <c r="I4" s="17" t="e">
        <f>'Region data'!$M4</f>
        <v>#DIV/0!</v>
      </c>
      <c r="J4" s="36" t="n">
        <f>'Region data'!$L4</f>
        <v>0</v>
      </c>
      <c r="K4" s="36" t="e">
        <f>'Region data'!$N4</f>
        <v>#DIV/0!</v>
      </c>
      <c r="L4" s="36" t="e">
        <f>'Region data'!$O4</f>
        <v>#DIV/0!</v>
      </c>
    </row>
    <row r="5">
      <c r="B5" t="n">
        <f>'Region data'!$B5</f>
        <v>0</v>
      </c>
      <c r="C5" s="20" t="n">
        <f>'Region data'!$C5</f>
        <v>0</v>
      </c>
      <c r="D5" s="36" t="n">
        <f>'Region data'!$J5</f>
        <v>0</v>
      </c>
      <c r="E5" s="6" t="n">
        <f>'Region data'!$K5/100</f>
        <v>0</v>
      </c>
      <c r="F5" s="36" t="n">
        <f>'Region data'!$I5</f>
        <v>0</v>
      </c>
      <c r="G5" s="6" t="n">
        <f>'Region data'!$F5/100</f>
        <v>0</v>
      </c>
      <c r="H5" s="17" t="n">
        <f>'Region data'!$G5</f>
        <v>0</v>
      </c>
      <c r="I5" s="17" t="e">
        <f>'Region data'!$M5</f>
        <v>#DIV/0!</v>
      </c>
      <c r="J5" s="36" t="n">
        <f>'Region data'!$L5</f>
        <v>0</v>
      </c>
      <c r="K5" s="36" t="e">
        <f>'Region data'!$N5</f>
        <v>#DIV/0!</v>
      </c>
      <c r="L5" s="36" t="e">
        <f>'Region data'!$O5</f>
        <v>#DIV/0!</v>
      </c>
    </row>
    <row r="6">
      <c r="B6" t="n">
        <f>'Region data'!$B6</f>
        <v>0</v>
      </c>
      <c r="C6" s="20" t="n">
        <f>'Region data'!$C6</f>
        <v>0</v>
      </c>
      <c r="D6" s="36" t="n">
        <f>'Region data'!$J6</f>
        <v>0</v>
      </c>
      <c r="E6" s="6" t="n">
        <f>'Region data'!$K6/100</f>
        <v>0</v>
      </c>
      <c r="F6" s="36" t="n">
        <f>'Region data'!$I6</f>
        <v>0</v>
      </c>
      <c r="G6" s="6" t="n">
        <f>'Region data'!$F6/100</f>
        <v>0</v>
      </c>
      <c r="H6" s="17" t="n">
        <f>'Region data'!$G6</f>
        <v>0</v>
      </c>
      <c r="I6" s="17" t="e">
        <f>'Region data'!$M6</f>
        <v>#DIV/0!</v>
      </c>
      <c r="J6" s="36" t="n">
        <f>'Region data'!$L6</f>
        <v>0</v>
      </c>
      <c r="K6" s="36" t="e">
        <f>'Region data'!$N6</f>
        <v>#DIV/0!</v>
      </c>
      <c r="L6" s="36" t="e">
        <f>'Region data'!$O6</f>
        <v>#DIV/0!</v>
      </c>
    </row>
    <row r="7">
      <c r="B7" t="n">
        <f>'Region data'!$B7</f>
        <v>0</v>
      </c>
      <c r="C7" s="20" t="n">
        <f>'Region data'!$C7</f>
        <v>0</v>
      </c>
      <c r="D7" s="36" t="n">
        <f>'Region data'!$J7</f>
        <v>0</v>
      </c>
      <c r="E7" s="6" t="n">
        <f>'Region data'!$K7/100</f>
        <v>0</v>
      </c>
      <c r="F7" s="36" t="n">
        <f>'Region data'!$I7</f>
        <v>0</v>
      </c>
      <c r="G7" s="6" t="n">
        <f>'Region data'!$F7/100</f>
        <v>0</v>
      </c>
      <c r="H7" s="17" t="n">
        <f>'Region data'!$G7</f>
        <v>0</v>
      </c>
      <c r="I7" s="17" t="e">
        <f>'Region data'!$M7</f>
        <v>#DIV/0!</v>
      </c>
      <c r="J7" s="36" t="n">
        <f>'Region data'!$L7</f>
        <v>0</v>
      </c>
      <c r="K7" s="36" t="e">
        <f>'Region data'!$N7</f>
        <v>#DIV/0!</v>
      </c>
      <c r="L7" s="36" t="e">
        <f>'Region data'!$O7</f>
        <v>#DIV/0!</v>
      </c>
    </row>
    <row r="8">
      <c r="B8" t="n">
        <f>'Region data'!$B8</f>
        <v>0</v>
      </c>
      <c r="C8" s="20" t="n">
        <f>'Region data'!$C8</f>
        <v>0</v>
      </c>
      <c r="D8" s="36" t="n">
        <f>'Region data'!$J8</f>
        <v>0</v>
      </c>
      <c r="E8" s="6" t="n">
        <f>'Region data'!$K8/100</f>
        <v>0</v>
      </c>
      <c r="F8" s="36" t="n">
        <f>'Region data'!$I8</f>
        <v>0</v>
      </c>
      <c r="G8" s="6" t="n">
        <f>'Region data'!$F8/100</f>
        <v>0</v>
      </c>
      <c r="H8" s="17" t="n">
        <f>'Region data'!$G8</f>
        <v>0</v>
      </c>
      <c r="I8" s="17" t="e">
        <f>'Region data'!$M8</f>
        <v>#DIV/0!</v>
      </c>
      <c r="J8" s="36" t="n">
        <f>'Region data'!$L8</f>
        <v>0</v>
      </c>
      <c r="K8" s="36" t="e">
        <f>'Region data'!$N8</f>
        <v>#DIV/0!</v>
      </c>
      <c r="L8" s="36" t="e">
        <f>'Region data'!$O8</f>
        <v>#DIV/0!</v>
      </c>
    </row>
    <row r="9">
      <c r="B9" t="n">
        <f>'Region data'!$B9</f>
        <v>0</v>
      </c>
      <c r="C9" s="20" t="n">
        <f>'Region data'!$C9</f>
        <v>0</v>
      </c>
      <c r="D9" s="36" t="n">
        <f>'Region data'!$J9</f>
        <v>0</v>
      </c>
      <c r="E9" s="6" t="n">
        <f>'Region data'!$K9/100</f>
        <v>0</v>
      </c>
      <c r="F9" s="36" t="n">
        <f>'Region data'!$I9</f>
        <v>0</v>
      </c>
      <c r="G9" s="6" t="n">
        <f>'Region data'!$F9/100</f>
        <v>0</v>
      </c>
      <c r="H9" s="17" t="n">
        <f>'Region data'!$G9</f>
        <v>0</v>
      </c>
      <c r="I9" s="17" t="e">
        <f>'Region data'!$M9</f>
        <v>#DIV/0!</v>
      </c>
      <c r="J9" s="36" t="n">
        <f>'Region data'!$L9</f>
        <v>0</v>
      </c>
      <c r="K9" s="36" t="e">
        <f>'Region data'!$N9</f>
        <v>#DIV/0!</v>
      </c>
      <c r="L9" s="36" t="e">
        <f>'Region data'!$O9</f>
        <v>#DIV/0!</v>
      </c>
    </row>
    <row r="10">
      <c r="B10" t="n">
        <f>'Region data'!$B10</f>
        <v>0</v>
      </c>
      <c r="C10" s="20" t="n">
        <f>'Region data'!$C10</f>
        <v>0</v>
      </c>
      <c r="D10" s="36" t="n">
        <f>'Region data'!$J10</f>
        <v>0</v>
      </c>
      <c r="E10" s="6" t="n">
        <f>'Region data'!$K10/100</f>
        <v>0</v>
      </c>
      <c r="F10" s="36" t="n">
        <f>'Region data'!$I10</f>
        <v>0</v>
      </c>
      <c r="G10" s="6" t="n">
        <f>'Region data'!$F10/100</f>
        <v>0</v>
      </c>
      <c r="H10" s="17" t="n">
        <f>'Region data'!$G10</f>
        <v>0</v>
      </c>
      <c r="I10" s="17" t="e">
        <f>'Region data'!$M10</f>
        <v>#DIV/0!</v>
      </c>
      <c r="J10" s="36" t="n">
        <f>'Region data'!$L10</f>
        <v>0</v>
      </c>
      <c r="K10" s="36" t="e">
        <f>'Region data'!$N10</f>
        <v>#DIV/0!</v>
      </c>
      <c r="L10" s="36" t="e">
        <f>'Region data'!$O10</f>
        <v>#DIV/0!</v>
      </c>
    </row>
    <row r="11">
      <c r="B11" t="n">
        <f>'Region data'!$B11</f>
        <v>0</v>
      </c>
      <c r="C11" s="20" t="n">
        <f>'Region data'!$C11</f>
        <v>0</v>
      </c>
      <c r="D11" s="36" t="n">
        <f>'Region data'!$J11</f>
        <v>0</v>
      </c>
      <c r="E11" s="6" t="n">
        <f>'Region data'!$K11/100</f>
        <v>0</v>
      </c>
      <c r="F11" s="36" t="n">
        <f>'Region data'!$I11</f>
        <v>0</v>
      </c>
      <c r="G11" s="6" t="n">
        <f>'Region data'!$F11/100</f>
        <v>0</v>
      </c>
      <c r="H11" s="17" t="n">
        <f>'Region data'!$G11</f>
        <v>0</v>
      </c>
      <c r="I11" s="17" t="e">
        <f>'Region data'!$M11</f>
        <v>#DIV/0!</v>
      </c>
      <c r="J11" s="36" t="n">
        <f>'Region data'!$L11</f>
        <v>0</v>
      </c>
      <c r="K11" s="36" t="e">
        <f>'Region data'!$N11</f>
        <v>#DIV/0!</v>
      </c>
      <c r="L11" s="36" t="e">
        <f>'Region data'!$O11</f>
        <v>#DIV/0!</v>
      </c>
    </row>
    <row r="12">
      <c r="C12" s="20"/>
      <c r="D12" s="17"/>
      <c r="F12" s="17"/>
      <c r="H12" s="17"/>
      <c r="I12" s="17"/>
      <c r="J12" s="36"/>
      <c r="K12" s="36"/>
      <c r="L12" s="36"/>
    </row>
    <row r="13">
      <c r="B13" s="38"/>
      <c r="C13" s="38"/>
      <c r="D13" s="40"/>
      <c r="E13" s="38"/>
      <c r="F13" s="40" t="n">
        <f>SUM(F3:F11)</f>
        <v>0</v>
      </c>
      <c r="G13" s="40"/>
      <c r="H13" s="39" t="n">
        <f>'Region data'!$G13</f>
        <v>0</v>
      </c>
      <c r="I13" s="39" t="e">
        <f>'Region data'!$M13</f>
        <v>#DIV/0!</v>
      </c>
      <c r="J13" s="40" t="n">
        <f>SUM(J3:J11)</f>
        <v>0</v>
      </c>
      <c r="K13" s="40" t="e">
        <f>'Region data'!$N13</f>
        <v>#DIV/0!</v>
      </c>
      <c r="L13" s="40" t="e">
        <f>'Region data'!$O13</f>
        <v>#DIV/0!</v>
      </c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99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320</v>
      </c>
      <c r="B3" t="s">
        <v>428</v>
      </c>
      <c r="C3" s="50" t="n">
        <v>0.149046</v>
      </c>
      <c r="D3" s="51" t="n">
        <v>54.0386815524564</v>
      </c>
      <c r="E3" s="50" t="n">
        <v>0.117542962226519</v>
      </c>
      <c r="F3" s="52" t="n">
        <v>23906.25</v>
      </c>
      <c r="G3" s="53" t="n">
        <v>39.536558288722</v>
      </c>
      <c r="H3" s="52" t="n">
        <v>392.851334347397</v>
      </c>
    </row>
    <row r="4">
      <c r="A4" t="s">
        <v>325</v>
      </c>
      <c r="B4" t="s">
        <v>427</v>
      </c>
      <c r="C4" s="50" t="n">
        <v>0.192639</v>
      </c>
      <c r="D4" s="51" t="n">
        <v>48.6106119123023</v>
      </c>
      <c r="E4" s="50" t="n">
        <v>0.115290846952781</v>
      </c>
      <c r="F4" s="52" t="n">
        <v>21925</v>
      </c>
      <c r="G4" s="53" t="n">
        <v>33.6206134933016</v>
      </c>
      <c r="H4" s="52" t="n">
        <v>456.74596167998</v>
      </c>
    </row>
    <row r="5">
      <c r="A5" t="s">
        <v>378</v>
      </c>
      <c r="B5" t="s">
        <v>428</v>
      </c>
      <c r="C5" s="50" t="n">
        <v>0.190879</v>
      </c>
      <c r="D5" s="51" t="n">
        <v>50.8205665972239</v>
      </c>
      <c r="E5" s="50" t="n">
        <v>0.115132274022174</v>
      </c>
      <c r="F5" s="52" t="n">
        <v>22953.3333333333</v>
      </c>
      <c r="G5" s="53" t="n">
        <v>95.284512470777</v>
      </c>
      <c r="H5" s="52" t="n">
        <v>473.153074608341</v>
      </c>
    </row>
    <row r="6">
      <c r="A6" t="s">
        <v>352</v>
      </c>
      <c r="B6" t="s">
        <v>427</v>
      </c>
      <c r="C6" s="50" t="n">
        <v>0.171725</v>
      </c>
      <c r="D6" s="51" t="n">
        <v>48.6326360105816</v>
      </c>
      <c r="E6" s="50" t="n">
        <v>0.113269788728087</v>
      </c>
      <c r="F6" s="52" t="n">
        <v>22326.3157894737</v>
      </c>
      <c r="G6" s="53" t="n">
        <v>44.0689580431967</v>
      </c>
      <c r="H6" s="52" t="n">
        <v>407.344370280782</v>
      </c>
    </row>
    <row r="7">
      <c r="A7" t="s">
        <v>348</v>
      </c>
      <c r="B7" t="s">
        <v>425</v>
      </c>
      <c r="C7" s="50" t="n">
        <v>0.168442</v>
      </c>
      <c r="D7" s="51" t="n">
        <v>52.628718783499</v>
      </c>
      <c r="E7" s="50" t="n">
        <v>0.10684246311876</v>
      </c>
      <c r="F7" s="52" t="n">
        <v>25614.2857142857</v>
      </c>
      <c r="G7" s="53" t="n">
        <v>67.2656148991894</v>
      </c>
      <c r="H7" s="52" t="n">
        <v>432.3955574788</v>
      </c>
    </row>
    <row r="8">
      <c r="A8" t="s">
        <v>282</v>
      </c>
      <c r="B8" t="s">
        <v>428</v>
      </c>
      <c r="C8" s="50" t="n">
        <v>0.158667</v>
      </c>
      <c r="D8" s="51" t="n">
        <v>49.4109012612779</v>
      </c>
      <c r="E8" s="50" t="n">
        <v>0.105611086665327</v>
      </c>
      <c r="F8" s="52" t="n">
        <v>24328.5714285714</v>
      </c>
      <c r="G8" s="53" t="n">
        <v>83.8081236057114</v>
      </c>
      <c r="H8" s="52" t="n">
        <v>382.397388295172</v>
      </c>
    </row>
    <row r="9">
      <c r="A9" t="s">
        <v>339</v>
      </c>
      <c r="B9" t="s">
        <v>428</v>
      </c>
      <c r="C9" s="50" t="n">
        <v>0.142506</v>
      </c>
      <c r="D9" s="51" t="n">
        <v>42.2688951398586</v>
      </c>
      <c r="E9" s="50" t="n">
        <v>0.104740650334651</v>
      </c>
      <c r="F9" s="52" t="n">
        <v>20985</v>
      </c>
      <c r="G9" s="53" t="n">
        <v>34.3925847263175</v>
      </c>
      <c r="H9" s="52" t="n">
        <v>293.803047380125</v>
      </c>
    </row>
    <row r="10">
      <c r="A10" t="s">
        <v>393</v>
      </c>
      <c r="B10" t="s">
        <v>428</v>
      </c>
      <c r="C10" s="50" t="n">
        <v>0.133921</v>
      </c>
      <c r="D10" s="51" t="n">
        <v>56.3709115797042</v>
      </c>
      <c r="E10" s="50" t="n">
        <v>0.104289767801842</v>
      </c>
      <c r="F10" s="52" t="n">
        <v>28107.1428571429</v>
      </c>
      <c r="G10" s="53" t="n">
        <v>84.6560725663996</v>
      </c>
      <c r="H10" s="52" t="n">
        <v>368.220370788059</v>
      </c>
    </row>
    <row r="11">
      <c r="A11" t="s">
        <v>379</v>
      </c>
      <c r="B11" t="s">
        <v>431</v>
      </c>
      <c r="C11" s="50" t="n">
        <v>0.153455</v>
      </c>
      <c r="D11" s="51" t="n">
        <v>40.5273727180966</v>
      </c>
      <c r="E11" s="50" t="n">
        <v>0.100719517659362</v>
      </c>
      <c r="F11" s="52" t="n">
        <v>20923.6842105263</v>
      </c>
      <c r="G11" s="53" t="n">
        <v>74.6223225304693</v>
      </c>
      <c r="H11" s="52" t="n">
        <v>303.341541418406</v>
      </c>
    </row>
    <row r="12">
      <c r="A12" s="22" t="s">
        <v>354</v>
      </c>
      <c r="B12" s="22" t="s">
        <v>427</v>
      </c>
      <c r="C12" s="54" t="n">
        <v>0.130149</v>
      </c>
      <c r="D12" s="55" t="n">
        <v>46.3470617748673</v>
      </c>
      <c r="E12" s="54" t="n">
        <v>0.10005922570723</v>
      </c>
      <c r="F12" s="56" t="n">
        <v>24086.2068965517</v>
      </c>
      <c r="G12" s="57" t="n">
        <v>71.8974422972846</v>
      </c>
      <c r="H12" s="56" t="n">
        <v>294.21791027174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G27" sqref="G2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100</v>
      </c>
      <c r="C1" s="41"/>
    </row>
    <row r="2" ht="29.1" customHeight="1">
      <c r="A2" s="47" t="s">
        <v>68</v>
      </c>
      <c r="B2" s="49" t="s">
        <v>10</v>
      </c>
      <c r="C2" s="49" t="s">
        <v>87</v>
      </c>
      <c r="D2" s="49" t="s">
        <v>84</v>
      </c>
      <c r="E2" s="49" t="s">
        <v>86</v>
      </c>
      <c r="F2" s="49" t="s">
        <v>60</v>
      </c>
      <c r="G2" s="49" t="s">
        <v>85</v>
      </c>
      <c r="H2" s="49" t="s">
        <v>93</v>
      </c>
    </row>
    <row r="3">
      <c r="A3" t="s">
        <v>413</v>
      </c>
      <c r="B3" t="s">
        <v>429</v>
      </c>
      <c r="C3" s="50" t="n">
        <v>0.103468</v>
      </c>
      <c r="D3" s="51" t="n">
        <v>28.2742099107344</v>
      </c>
      <c r="E3" s="50" t="n">
        <v>0.043133345963302</v>
      </c>
      <c r="F3" s="52" t="n">
        <v>34086.3636363636</v>
      </c>
      <c r="G3" s="53" t="n">
        <v>17.5302191662616</v>
      </c>
      <c r="H3" s="52" t="n">
        <v>142.690319207697</v>
      </c>
    </row>
    <row r="4">
      <c r="A4" t="s">
        <v>297</v>
      </c>
      <c r="B4" t="s">
        <v>428</v>
      </c>
      <c r="C4" s="50" t="n">
        <v>0.113421</v>
      </c>
      <c r="D4" s="51" t="n">
        <v>24.1946902480217</v>
      </c>
      <c r="E4" s="50" t="n">
        <v>0.0431745202731929</v>
      </c>
      <c r="F4" s="52" t="n">
        <v>29140.4255319149</v>
      </c>
      <c r="G4" s="53" t="n">
        <v>36.7310103446754</v>
      </c>
      <c r="H4" s="52" t="n">
        <v>133.851562389494</v>
      </c>
    </row>
    <row r="5">
      <c r="A5" t="s">
        <v>351</v>
      </c>
      <c r="B5" t="s">
        <v>426</v>
      </c>
      <c r="C5" s="50" t="n">
        <v>0.135473</v>
      </c>
      <c r="D5" s="51" t="n">
        <v>30.3561606902239</v>
      </c>
      <c r="E5" s="50" t="n">
        <v>0.0446313151971173</v>
      </c>
      <c r="F5" s="52" t="n">
        <v>35368</v>
      </c>
      <c r="G5" s="53" t="n">
        <v>31.9209635853737</v>
      </c>
      <c r="H5" s="52" t="n">
        <v>200.585422714568</v>
      </c>
    </row>
    <row r="6">
      <c r="A6" t="s">
        <v>374</v>
      </c>
      <c r="B6" t="s">
        <v>426</v>
      </c>
      <c r="C6" s="50" t="n">
        <v>0.079997</v>
      </c>
      <c r="D6" s="51" t="n">
        <v>37.7309559128433</v>
      </c>
      <c r="E6" s="50" t="n">
        <v>0.0484134999160612</v>
      </c>
      <c r="F6" s="52" t="n">
        <v>40526.0869565217</v>
      </c>
      <c r="G6" s="53" t="n">
        <v>22.4002977103908</v>
      </c>
      <c r="H6" s="52" t="n">
        <v>147.221221330959</v>
      </c>
    </row>
    <row r="7">
      <c r="A7" t="s">
        <v>276</v>
      </c>
      <c r="B7" t="s">
        <v>430</v>
      </c>
      <c r="C7" s="50" t="n">
        <v>0.130439</v>
      </c>
      <c r="D7" s="51" t="n">
        <v>27.835325029874</v>
      </c>
      <c r="E7" s="50" t="n">
        <v>0.0484632891145127</v>
      </c>
      <c r="F7" s="52" t="n">
        <v>29866.6666666667</v>
      </c>
      <c r="G7" s="53" t="n">
        <v>27.8106623179673</v>
      </c>
      <c r="H7" s="52" t="n">
        <v>177.098495991131</v>
      </c>
    </row>
    <row r="8">
      <c r="A8" t="s">
        <v>277</v>
      </c>
      <c r="B8" t="s">
        <v>425</v>
      </c>
      <c r="C8" s="50" t="n">
        <v>0.107554</v>
      </c>
      <c r="D8" s="51" t="n">
        <v>27.814033331233</v>
      </c>
      <c r="E8" s="50" t="n">
        <v>0.0484776180065063</v>
      </c>
      <c r="F8" s="52" t="n">
        <v>29835</v>
      </c>
      <c r="G8" s="53" t="n">
        <v>19.3489946472066</v>
      </c>
      <c r="H8" s="52" t="n">
        <v>145.916718680623</v>
      </c>
    </row>
    <row r="9">
      <c r="A9" t="s">
        <v>410</v>
      </c>
      <c r="B9" t="s">
        <v>426</v>
      </c>
      <c r="C9" s="50" t="n">
        <v>0.134655</v>
      </c>
      <c r="D9" s="51" t="n">
        <v>34.4708709874224</v>
      </c>
      <c r="E9" s="50" t="n">
        <v>0.0499562788338361</v>
      </c>
      <c r="F9" s="52" t="n">
        <v>35881.0810810811</v>
      </c>
      <c r="G9" s="53" t="n">
        <v>60.0449167804093</v>
      </c>
      <c r="H9" s="52" t="n">
        <v>226.4000542215</v>
      </c>
    </row>
    <row r="10">
      <c r="A10" t="s">
        <v>287</v>
      </c>
      <c r="B10" t="s">
        <v>429</v>
      </c>
      <c r="C10" s="50" t="n">
        <v>0.174997</v>
      </c>
      <c r="D10" s="51" t="n">
        <v>28.8802772878934</v>
      </c>
      <c r="E10" s="50" t="n">
        <v>0.0502316600709762</v>
      </c>
      <c r="F10" s="52" t="n">
        <v>29896.9696969697</v>
      </c>
      <c r="G10" s="53" t="n">
        <v>59.3151553961003</v>
      </c>
      <c r="H10" s="52" t="n">
        <v>246.512737654032</v>
      </c>
    </row>
    <row r="11">
      <c r="A11" t="s">
        <v>294</v>
      </c>
      <c r="B11" t="s">
        <v>426</v>
      </c>
      <c r="C11" s="50" t="n">
        <v>0.120478</v>
      </c>
      <c r="D11" s="51" t="n">
        <v>31.5389947324318</v>
      </c>
      <c r="E11" s="50" t="n">
        <v>0.0504734846454393</v>
      </c>
      <c r="F11" s="52" t="n">
        <v>32492.8571428571</v>
      </c>
      <c r="G11" s="53" t="n">
        <v>40.333855430962</v>
      </c>
      <c r="H11" s="52" t="n">
        <v>185.338201527237</v>
      </c>
    </row>
    <row r="12">
      <c r="A12" s="22" t="s">
        <v>390</v>
      </c>
      <c r="B12" s="22" t="s">
        <v>426</v>
      </c>
      <c r="C12" s="54" t="n">
        <v>0.155585</v>
      </c>
      <c r="D12" s="55" t="n">
        <v>29.8446760922237</v>
      </c>
      <c r="E12" s="54" t="n">
        <v>0.0505512428923659</v>
      </c>
      <c r="F12" s="56" t="n">
        <v>30700</v>
      </c>
      <c r="G12" s="57" t="n">
        <v>57.420402187483</v>
      </c>
      <c r="H12" s="56" t="n">
        <v>226.485446134088</v>
      </c>
    </row>
    <row r="13">
      <c r="B13" s="48" t="s">
        <v>88</v>
      </c>
      <c r="F13" s="46"/>
      <c r="G13" s="46"/>
    </row>
    <row r="14">
      <c r="F14" s="46"/>
      <c r="G14" s="46"/>
    </row>
    <row r="15">
      <c r="F15" s="46"/>
      <c r="G15" s="46"/>
    </row>
    <row r="16">
      <c r="F16" s="46"/>
      <c r="G16" s="46"/>
    </row>
    <row r="17">
      <c r="F17" s="46"/>
      <c r="G17" s="4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N12" sqref="N12"/>
    </sheetView>
  </sheetViews>
  <sheetFormatPr defaultRowHeight="15.0" baseColWidth="10"/>
  <cols>
    <col min="2" max="2" width="33.85546875" hidden="0" customWidth="1"/>
    <col min="3" max="3" width="14.7109375" hidden="0" customWidth="1"/>
    <col min="4" max="4" width="11.140625" hidden="0" customWidth="1"/>
    <col min="5" max="5" width="33.5703125" hidden="0" customWidth="1"/>
    <col min="6" max="6" width="9.7109375" hidden="0" customWidth="1"/>
    <col min="7" max="7" width="10.42578125" hidden="0" customWidth="1"/>
    <col min="8" max="8" width="14.7109375" hidden="0" customWidth="1"/>
  </cols>
  <sheetData>
    <row r="1">
      <c r="B1" s="41" t="s">
        <v>120</v>
      </c>
    </row>
    <row r="2">
      <c r="B2" s="68" t="s">
        <v>112</v>
      </c>
      <c r="C2" s="68"/>
      <c r="D2" s="68"/>
      <c r="E2" s="68" t="s">
        <v>113</v>
      </c>
      <c r="F2" s="68"/>
      <c r="G2" s="68"/>
      <c r="H2" s="59" t="s">
        <v>119</v>
      </c>
    </row>
    <row r="3">
      <c r="B3" s="67" t="s">
        <v>104</v>
      </c>
      <c r="C3" s="67"/>
      <c r="D3" s="67"/>
      <c r="E3" s="67"/>
      <c r="F3" s="67"/>
      <c r="G3" s="67"/>
      <c r="H3" s="67"/>
    </row>
    <row r="4">
      <c r="B4" t="s">
        <v>114</v>
      </c>
      <c r="D4" s="63" t="n">
        <f>'Upshift Calcs'!D4/1000</f>
        <v>0</v>
      </c>
      <c r="E4" t="s">
        <v>114</v>
      </c>
      <c r="G4" s="63" t="n">
        <f>'Upshift Calcs'!G4/1000</f>
        <v>0</v>
      </c>
    </row>
    <row r="5">
      <c r="B5" t="s">
        <v>48</v>
      </c>
      <c r="D5" s="62" t="n">
        <f>'Upshift Calcs'!D5</f>
        <v>0</v>
      </c>
      <c r="G5" s="10"/>
    </row>
    <row r="6">
      <c r="B6" t="s">
        <v>25</v>
      </c>
      <c r="D6" s="66" t="n">
        <f>'Upshift Calcs'!D6</f>
        <v>0</v>
      </c>
    </row>
    <row r="7">
      <c r="B7" t="s">
        <v>49</v>
      </c>
      <c r="C7" t="s">
        <v>24</v>
      </c>
      <c r="D7" s="20" t="n">
        <f>'Upshift Calcs'!D7</f>
        <v>0</v>
      </c>
      <c r="E7" t="s">
        <v>105</v>
      </c>
      <c r="G7" s="62" t="n">
        <f>'Upshift Calcs'!G7</f>
        <v>0</v>
      </c>
    </row>
    <row r="8">
      <c r="B8" t="s">
        <v>50</v>
      </c>
      <c r="D8" s="62" t="n">
        <f>'Upshift Calcs'!D8</f>
        <v>0</v>
      </c>
      <c r="E8" t="s">
        <v>107</v>
      </c>
      <c r="G8" s="62" t="n">
        <f>'Upshift Calcs'!G8</f>
        <v>0</v>
      </c>
    </row>
    <row r="9">
      <c r="B9" s="4" t="s">
        <v>51</v>
      </c>
      <c r="C9" s="4" t="s">
        <v>26</v>
      </c>
      <c r="D9" s="20" t="n">
        <f>'Upshift Calcs'!D9</f>
        <v>0</v>
      </c>
      <c r="E9" t="s">
        <v>108</v>
      </c>
      <c r="F9" t="s">
        <v>106</v>
      </c>
      <c r="G9" s="20" t="n">
        <f>'Upshift Calcs'!G9</f>
        <v>0</v>
      </c>
    </row>
    <row r="10">
      <c r="B10" t="s">
        <v>52</v>
      </c>
      <c r="C10" t="s">
        <v>27</v>
      </c>
      <c r="D10" s="20" t="n">
        <f>'Upshift Calcs'!D10</f>
        <v>0</v>
      </c>
    </row>
    <row r="11">
      <c r="B11" t="s">
        <v>22</v>
      </c>
      <c r="C11" t="s">
        <v>29</v>
      </c>
      <c r="D11" s="6" t="n">
        <f>'Upshift Calcs'!D11</f>
        <v>0</v>
      </c>
      <c r="E11" t="s">
        <v>111</v>
      </c>
      <c r="F11" t="s">
        <v>109</v>
      </c>
      <c r="G11" s="6" t="n">
        <f>'Upshift Calcs'!G11</f>
        <v>0</v>
      </c>
    </row>
    <row r="12">
      <c r="B12" t="s">
        <v>117</v>
      </c>
      <c r="C12" t="s">
        <v>30</v>
      </c>
      <c r="D12" s="26" t="n">
        <f>'Upshift Calcs'!D12/1000</f>
        <v>0</v>
      </c>
      <c r="E12" t="s">
        <v>115</v>
      </c>
      <c r="F12" t="s">
        <v>110</v>
      </c>
      <c r="G12" s="26" t="n">
        <f>'Upshift Calcs'!G12/1000</f>
        <v>0</v>
      </c>
      <c r="H12" s="26" t="n">
        <f>'Upshift Calcs'!H12/1000</f>
        <v>0</v>
      </c>
    </row>
    <row r="13">
      <c r="B13" t="s">
        <v>118</v>
      </c>
      <c r="D13" s="26" t="n">
        <f>'Upshift Calcs'!D13/1000</f>
        <v>0</v>
      </c>
      <c r="E13" t="s">
        <v>116</v>
      </c>
      <c r="G13" s="26" t="n">
        <f>'Upshift Calcs'!G13/1000</f>
        <v>0</v>
      </c>
      <c r="H13" s="26" t="n">
        <f>'Upshift Calcs'!H13/1000</f>
        <v>0</v>
      </c>
    </row>
    <row r="14" ht="15.75" customHeight="1">
      <c r="H14" s="64" t="n">
        <f>'Upshift Calcs'!H14/1000</f>
        <v>0</v>
      </c>
    </row>
    <row r="15" ht="15.75" customHeight="1">
      <c r="B15" s="67" t="s">
        <v>103</v>
      </c>
      <c r="C15" s="67"/>
      <c r="D15" s="67"/>
      <c r="E15" s="67"/>
      <c r="F15" s="67"/>
      <c r="G15" s="69"/>
      <c r="H15" s="69"/>
    </row>
    <row r="16" ht="15.75" customHeight="1">
      <c r="B16" t="s">
        <v>19</v>
      </c>
      <c r="G16" s="60"/>
      <c r="H16" s="65" t="n">
        <f>'Upshift Calcs'!H16/1000</f>
        <v>0</v>
      </c>
    </row>
    <row r="17" ht="15.75" customHeight="1"/>
    <row r="18">
      <c r="B18" s="58" t="s">
        <v>20</v>
      </c>
      <c r="C18" s="61" t="n">
        <f>'Upshift Calcs'!C19</f>
        <v>0</v>
      </c>
      <c r="D18" s="38"/>
      <c r="E18" s="38"/>
      <c r="F18" s="38"/>
      <c r="G18" s="38"/>
      <c r="H18" s="38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41" t="s">
        <v>94</v>
      </c>
    </row>
    <row r="2">
      <c r="A2" s="70"/>
      <c r="B2" s="70"/>
      <c r="C2" s="70" t="s">
        <v>72</v>
      </c>
      <c r="D2" s="42" t="s">
        <v>73</v>
      </c>
    </row>
    <row r="3">
      <c r="A3" t="s">
        <v>0</v>
      </c>
      <c r="C3" s="20" t="n">
        <v>25.57</v>
      </c>
      <c r="D3" s="20" t="n">
        <v>36.39</v>
      </c>
    </row>
    <row r="4">
      <c r="A4" t="s">
        <v>83</v>
      </c>
      <c r="B4" t="s">
        <v>1</v>
      </c>
      <c r="C4" s="20" t="n">
        <v>25.3</v>
      </c>
      <c r="D4" s="20" t="n">
        <v>36.01</v>
      </c>
    </row>
    <row r="5">
      <c r="B5" t="s">
        <v>2</v>
      </c>
      <c r="C5" s="20" t="n">
        <v>25.73</v>
      </c>
      <c r="D5" s="20" t="n">
        <v>36.61</v>
      </c>
    </row>
    <row r="6">
      <c r="A6" t="s">
        <v>13</v>
      </c>
      <c r="B6" t="s">
        <v>14</v>
      </c>
      <c r="C6" s="20" t="n">
        <v>25.92</v>
      </c>
      <c r="D6" s="20" t="n">
        <v>36.88</v>
      </c>
    </row>
    <row r="7">
      <c r="B7" t="s">
        <v>15</v>
      </c>
      <c r="C7" s="20" t="n">
        <v>25.18</v>
      </c>
      <c r="D7" s="20" t="n">
        <v>35.84</v>
      </c>
    </row>
    <row r="8">
      <c r="A8" t="s">
        <v>3</v>
      </c>
      <c r="B8" t="s">
        <v>4</v>
      </c>
      <c r="C8" s="20" t="n">
        <v>19.61</v>
      </c>
      <c r="D8" s="20" t="n">
        <v>27.9</v>
      </c>
    </row>
    <row r="9">
      <c r="B9" t="s">
        <v>5</v>
      </c>
      <c r="C9" s="20" t="n">
        <v>24.25</v>
      </c>
      <c r="D9" s="20" t="n">
        <v>34.51</v>
      </c>
    </row>
    <row r="10">
      <c r="B10" t="s">
        <v>6</v>
      </c>
      <c r="C10" s="20" t="n">
        <v>26.54</v>
      </c>
      <c r="D10" s="20" t="n">
        <v>37.77</v>
      </c>
    </row>
    <row r="11">
      <c r="B11" t="s">
        <v>7</v>
      </c>
      <c r="C11" s="20" t="n">
        <v>27.86</v>
      </c>
      <c r="D11" s="20" t="n">
        <v>39.65</v>
      </c>
    </row>
    <row r="12">
      <c r="B12" t="s">
        <v>8</v>
      </c>
      <c r="C12" s="20" t="n">
        <v>28.64</v>
      </c>
      <c r="D12" s="20" t="n">
        <v>40.76</v>
      </c>
    </row>
    <row r="13">
      <c r="B13" t="s">
        <v>9</v>
      </c>
      <c r="C13" s="20" t="n">
        <v>29.29</v>
      </c>
      <c r="D13" s="20" t="n">
        <v>41.68</v>
      </c>
    </row>
    <row r="14">
      <c r="A14" t="s">
        <v>10</v>
      </c>
      <c r="B14" t="s">
        <v>74</v>
      </c>
      <c r="C14" s="20" t="n">
        <v>25.7</v>
      </c>
      <c r="D14" s="20" t="n">
        <v>36.58</v>
      </c>
    </row>
    <row r="15">
      <c r="B15" t="s">
        <v>75</v>
      </c>
      <c r="C15" s="20" t="n">
        <v>25.8</v>
      </c>
      <c r="D15" s="20" t="n">
        <v>36.71</v>
      </c>
    </row>
    <row r="16">
      <c r="B16" t="s">
        <v>76</v>
      </c>
      <c r="C16" s="20" t="n">
        <v>25.86</v>
      </c>
      <c r="D16" s="20" t="n">
        <v>36.81</v>
      </c>
    </row>
    <row r="17">
      <c r="B17" t="s">
        <v>77</v>
      </c>
      <c r="C17" s="20" t="n">
        <v>30.22</v>
      </c>
      <c r="D17" s="20" t="n">
        <v>43.01</v>
      </c>
    </row>
    <row r="18">
      <c r="B18" t="s">
        <v>78</v>
      </c>
      <c r="C18" s="20" t="n">
        <v>25.62</v>
      </c>
      <c r="D18" s="20" t="n">
        <v>36.47</v>
      </c>
    </row>
    <row r="19">
      <c r="B19" t="s">
        <v>79</v>
      </c>
      <c r="C19" s="20" t="n">
        <v>24.75</v>
      </c>
      <c r="D19" s="20" t="n">
        <v>35.23</v>
      </c>
    </row>
    <row r="20">
      <c r="B20" t="s">
        <v>80</v>
      </c>
      <c r="C20" s="20" t="n">
        <v>21.99</v>
      </c>
      <c r="D20" s="20" t="n">
        <v>31.29</v>
      </c>
    </row>
    <row r="21">
      <c r="B21" t="s">
        <v>81</v>
      </c>
      <c r="C21" s="20" t="n">
        <v>26.74</v>
      </c>
      <c r="D21" s="20" t="n">
        <v>38.05</v>
      </c>
    </row>
    <row r="22">
      <c r="A22" s="22"/>
      <c r="B22" s="22" t="s">
        <v>82</v>
      </c>
      <c r="C22" s="23" t="n">
        <v>25.96</v>
      </c>
      <c r="D22" s="23" t="n">
        <v>36.95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