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nwt05\rfi\Tobacco\SmokefreeDividend\Smokefree Dividend 2021\"/>
    </mc:Choice>
  </mc:AlternateContent>
  <xr:revisionPtr revIDLastSave="0" documentId="13_ncr:1_{877EE8A7-8583-459D-A688-5EA731988F62}" xr6:coauthVersionLast="45" xr6:coauthVersionMax="45" xr10:uidLastSave="{00000000-0000-0000-0000-000000000000}"/>
  <bookViews>
    <workbookView xWindow="-28920" yWindow="-120" windowWidth="29040" windowHeight="15840" activeTab="2" xr2:uid="{AB071ADA-31C0-45ED-AE18-63D11F4B6319}"/>
  </bookViews>
  <sheets>
    <sheet name="LA Calculations" sheetId="2" r:id="rId1"/>
    <sheet name="Regions" sheetId="3" r:id="rId2"/>
    <sheet name="Uplift Calcul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  <c r="C5" i="1"/>
  <c r="C3" i="1"/>
</calcChain>
</file>

<file path=xl/sharedStrings.xml><?xml version="1.0" encoding="utf-8"?>
<sst xmlns="http://schemas.openxmlformats.org/spreadsheetml/2006/main" count="366" uniqueCount="361">
  <si>
    <t>a</t>
  </si>
  <si>
    <t>b</t>
  </si>
  <si>
    <t>c = (a+b)</t>
  </si>
  <si>
    <t>d</t>
  </si>
  <si>
    <t>e = (c/d)</t>
  </si>
  <si>
    <t>Estimated annual spend (£)</t>
  </si>
  <si>
    <t>f = (e/52)</t>
  </si>
  <si>
    <t>Estimated weekly spend (£)</t>
  </si>
  <si>
    <t>g</t>
  </si>
  <si>
    <t>h = (f/g)</t>
  </si>
  <si>
    <t xml:space="preserve">Upshift factor </t>
  </si>
  <si>
    <t>Total revenue (£)</t>
  </si>
  <si>
    <t xml:space="preserve">Smoking population (2019) </t>
  </si>
  <si>
    <t>2020 population unavailable at time of work</t>
  </si>
  <si>
    <t>Tobacco duty paid (£) (2020/21)</t>
  </si>
  <si>
    <t>Estimated tax gap (£) (2020/21)</t>
  </si>
  <si>
    <t>Reported avg weekly spend (STS) (2015-2020)</t>
  </si>
  <si>
    <t>STS calculated weekspend</t>
  </si>
  <si>
    <t>LA</t>
  </si>
  <si>
    <t>LA NAME</t>
  </si>
  <si>
    <t>UTLA DECILE</t>
  </si>
  <si>
    <t>Mean WEEKLY SPEND PER SMOKER (£)</t>
  </si>
  <si>
    <t>SPEND DECILE</t>
  </si>
  <si>
    <t>MEDIAN ANNUAL INCOME (£)</t>
  </si>
  <si>
    <t>INCOME DECILE (2020)</t>
  </si>
  <si>
    <t>SMOKING POPULATION 2019</t>
  </si>
  <si>
    <t>WEEKLY TOTAL ESTIMATED EXPENDITURE</t>
  </si>
  <si>
    <t>WEEKLY TOTAL ESTIMATED EXPENDITURE (£000's)</t>
  </si>
  <si>
    <t>ANNUAL TOTAL ESTIMATED EXPENDITURE</t>
  </si>
  <si>
    <t>ANNUAL TOTAL ESTIMATED EXPENDITURE (£000's)</t>
  </si>
  <si>
    <t>MEDIAN WEEKLY INCOME</t>
  </si>
  <si>
    <t>% OF INCOME SPENT ON CIGARETTES</t>
  </si>
  <si>
    <t>UPSHIFTED AVERAGE WEEKLY SPEND PER SMOKER (£)</t>
  </si>
  <si>
    <t>UPSHIFTED % OF INCOME SPENT ON CIGARETTES</t>
  </si>
  <si>
    <t>Annual Smokefree Dividend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</si>
  <si>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</si>
  <si>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</si>
  <si>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</si>
  <si>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</si>
  <si>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</si>
  <si>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</si>
  <si>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</si>
  <si>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</si>
  <si>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</si>
  <si>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</si>
  <si>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</si>
  <si>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</si>
  <si>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</si>
  <si>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</si>
  <si>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</si>
  <si>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</si>
  <si>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</si>
  <si>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</si>
  <si>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</si>
  <si>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</si>
  <si>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</si>
  <si>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</si>
  <si>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</si>
  <si>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</si>
  <si>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</si>
  <si>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</si>
  <si>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</si>
  <si>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</si>
  <si>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</si>
  <si>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</si>
  <si>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</si>
  <si>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</si>
  <si>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</si>
  <si>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</si>
  <si>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</si>
  <si>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</si>
  <si>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</si>
  <si>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</si>
  <si>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</si>
  <si>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</si>
  <si>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</si>
  <si>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</si>
  <si>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</si>
  <si>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</si>
  <si>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</si>
  <si>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</si>
  <si>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</si>
  <si>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</si>
  <si>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</si>
  <si>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</si>
  <si>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</si>
  <si>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</si>
  <si>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</si>
  <si>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</si>
  <si>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</si>
  <si>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</si>
  <si>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</si>
  <si>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</si>
  <si>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</si>
  <si>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</si>
  <si>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</si>
  <si>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</si>
  <si>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</si>
  <si>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</si>
  <si>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</si>
  <si>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</si>
  <si>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</si>
  <si>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</si>
  <si>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</si>
  <si>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</si>
  <si>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</si>
  <si>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</si>
  <si>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</si>
  <si>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</si>
  <si>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</si>
  <si>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</si>
  <si>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</si>
  <si>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</si>
  <si>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</si>
  <si>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</si>
  <si>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</si>
  <si>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</si>
  <si>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</si>
  <si>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</si>
  <si>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</si>
  <si>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</si>
  <si>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</si>
  <si>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</si>
  <si>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</si>
  <si>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</si>
  <si>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</si>
  <si>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</si>
  <si>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</si>
  <si>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</si>
  <si>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</si>
  <si>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</si>
  <si>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</si>
  <si>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</si>
  <si>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</si>
  <si>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</si>
  <si>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</si>
  <si>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</si>
  <si>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</si>
  <si>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</si>
  <si>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</si>
  <si>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</si>
  <si>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</si>
  <si>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E06000060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</si>
  <si>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</si>
  <si>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</si>
  <si>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</si>
  <si>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</si>
  <si>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</si>
  <si>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</si>
  <si>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</si>
  <si>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</si>
  <si>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</si>
  <si>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</si>
  <si>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</si>
  <si>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</si>
  <si>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</si>
  <si>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</si>
  <si>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</si>
  <si>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</si>
  <si>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</si>
  <si>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</si>
  <si>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</si>
  <si>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</si>
  <si>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</si>
  <si>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</si>
  <si>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</si>
  <si>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</si>
  <si>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</si>
  <si>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</si>
  <si>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</si>
  <si>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</si>
  <si>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</si>
  <si>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</si>
  <si>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</si>
  <si>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</si>
  <si>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</si>
  <si>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</si>
  <si>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</si>
  <si>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</si>
  <si>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</si>
  <si>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</si>
  <si>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</si>
  <si>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</si>
  <si>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</si>
  <si>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</si>
  <si>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</si>
  <si>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</si>
  <si>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</si>
  <si>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</si>
  <si>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</si>
  <si>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</si>
  <si>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</si>
  <si>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</si>
  <si>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</si>
  <si>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</si>
  <si>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</si>
  <si>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</si>
  <si>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</si>
  <si>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</si>
  <si>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</si>
  <si>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</si>
  <si>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</si>
  <si>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</si>
  <si>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</si>
  <si>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</si>
  <si>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</si>
  <si>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</si>
  <si>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</si>
  <si>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</si>
  <si>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</si>
  <si>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</si>
  <si>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</si>
  <si>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</si>
  <si>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</si>
  <si>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</si>
  <si>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</si>
  <si>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</si>
  <si>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</si>
  <si>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</si>
  <si>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</si>
  <si>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</si>
  <si>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</si>
  <si>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</si>
  <si>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</si>
  <si>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</si>
  <si>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</si>
  <si>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</si>
  <si>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</si>
  <si>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</si>
  <si>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</si>
  <si>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</si>
  <si>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</si>
  <si>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</si>
  <si>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</si>
  <si>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</si>
  <si>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</si>
  <si>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</si>
  <si>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</si>
  <si>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</si>
  <si>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</si>
  <si>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</si>
  <si>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</si>
  <si>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</si>
  <si>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</si>
  <si>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</si>
  <si>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</si>
  <si>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</si>
  <si>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</si>
  <si>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</si>
  <si>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</si>
  <si>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</si>
  <si>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</si>
  <si>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</si>
  <si>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</si>
  <si>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</si>
  <si>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</si>
  <si>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</si>
  <si>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</si>
  <si>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</si>
  <si>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</si>
  <si>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</si>
  <si>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</si>
  <si>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</si>
  <si>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</si>
  <si>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</si>
  <si>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</si>
  <si>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</si>
  <si>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</si>
  <si>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</si>
  <si>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</si>
  <si>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</si>
  <si>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</si>
  <si>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</si>
  <si>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</si>
  <si>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</si>
  <si>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</si>
  <si>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</si>
  <si>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</si>
  <si>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</si>
  <si>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</si>
  <si>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</si>
  <si>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</si>
  <si>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</si>
  <si>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</si>
  <si>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</si>
  <si>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</si>
  <si>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</si>
  <si>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</si>
  <si>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</si>
  <si>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</si>
  <si>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</si>
  <si>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</si>
  <si>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</si>
  <si>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</si>
  <si>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</si>
  <si>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</si>
  <si>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</si>
  <si>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</si>
  <si>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</si>
  <si>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</si>
  <si>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</si>
  <si>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</si>
  <si>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</si>
  <si>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E10000019</t>
  </si>
  <si>
    <t>Lincolnshire</t>
  </si>
  <si>
    <t>E10000020</t>
  </si>
  <si>
    <t>Norfolk</t>
  </si>
  <si>
    <t>E10000021</t>
  </si>
  <si>
    <t>Northamptonshire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</si>
  <si>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</si>
  <si>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</si>
  <si>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</si>
  <si>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</si>
  <si>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</si>
  <si>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</si>
  <si>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</si>
  <si>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</si>
  <si>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</si>
  <si>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</si>
  <si>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</si>
  <si>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</si>
  <si>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</si>
  <si>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</si>
  <si>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</si>
  <si>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</si>
  <si>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</si>
  <si>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</si>
  <si>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</si>
  <si>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</si>
  <si>
    <t>x</t>
  </si>
  <si>
    <t>ONS Income</t>
  </si>
  <si>
    <t>Tobacco Profiles</t>
  </si>
  <si>
    <t>Weekly INCOME PERCENT DECILE</t>
  </si>
  <si>
    <t>% WEEKLY SPEND ON CIGARETTES DECILE</t>
  </si>
  <si>
    <t>Upshift Value:</t>
  </si>
  <si>
    <t>UPSHIFT % OF INCOME SPENT DECILE</t>
  </si>
  <si>
    <t>Calculated</t>
  </si>
  <si>
    <t>Reading*</t>
  </si>
  <si>
    <t>Buckinghamshire**</t>
  </si>
  <si>
    <t>*Reading figures are unavailable due to poor data quality from STS</t>
  </si>
  <si>
    <t>** Buckinghamshire figures are unavailable due to recent changes in geographies which span time periods used in this calculation</t>
  </si>
  <si>
    <t>Region</t>
  </si>
  <si>
    <t>% of income spent on tobacco**</t>
  </si>
  <si>
    <t>Total estimated annual expenditure in region (£000's)***</t>
  </si>
  <si>
    <t>Annual Smokefree Dividend (£000's)</t>
  </si>
  <si>
    <t>Median weekly income</t>
  </si>
  <si>
    <t>North East</t>
  </si>
  <si>
    <t>West Midlands</t>
  </si>
  <si>
    <t>Yorkshire and the Humber</t>
  </si>
  <si>
    <t>East Midlands</t>
  </si>
  <si>
    <t>North West</t>
  </si>
  <si>
    <t>East of England</t>
  </si>
  <si>
    <t>South West</t>
  </si>
  <si>
    <t>South East</t>
  </si>
  <si>
    <t>London</t>
  </si>
  <si>
    <t>Total Estimated Weekly Expenditure</t>
  </si>
  <si>
    <t>Smoking Population 2019</t>
  </si>
  <si>
    <t>Mean upshifted weekly spend per smoker* (£)</t>
  </si>
  <si>
    <t>**based on ONS estimates of weekly household income by LA</t>
  </si>
  <si>
    <t>*upshift of 1.72 has been applied to recorded data to account for underreporting of tobacco spend</t>
  </si>
  <si>
    <t>*** based on smoking population 2019 estimated from Annual Population Survey smoking prevalence estimates and ONS mid-year population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</si>
</sst>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0" fillId="0" borderId="0" xfId="0" applyNumberFormat="1"/>
    <xf numFmtId="2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left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165" fontId="0" fillId="4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wrapText="1"/>
    </xf>
    <xf numFmtId="2" fontId="0" fillId="7" borderId="0" xfId="0" applyNumberFormat="1" applyFill="1" applyAlignment="1">
      <alignment horizontal="center"/>
    </xf>
    <xf numFmtId="2" fontId="1" fillId="8" borderId="0" xfId="0" applyNumberFormat="1" applyFont="1" applyFill="1" applyAlignment="1">
      <alignment horizontal="center" wrapText="1"/>
    </xf>
    <xf numFmtId="2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165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164" fontId="0" fillId="0" borderId="7" xfId="0" applyNumberFormat="1" applyBorder="1"/>
    <xf numFmtId="164" fontId="0" fillId="0" borderId="8" xfId="0" applyNumberFormat="1" applyBorder="1"/>
    <xf numFmtId="0" fontId="1" fillId="0" borderId="2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0" fontId="0" fillId="0" borderId="0" xfId="0" applyFill="1"/>
    <xf numFmtId="0" fontId="4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83F4-387F-45A0-A8C7-FF6E00032398}">
  <dimension ref="A1:X153"/>
  <sheetViews>
    <sheetView topLeftCell="H1" workbookViewId="0">
      <selection activeCell="Z37" sqref="Z37"/>
    </sheetView>
  </sheetViews>
  <sheetFormatPr defaultRowHeight="15" x14ac:dyDescent="0.25"/>
  <cols>
    <col min="1" max="1" width="10" style="15" bestFit="1" customWidth="1"/>
    <col min="2" max="2" width="35.42578125" style="15" bestFit="1" customWidth="1"/>
    <col min="3" max="3" width="9.140625" style="15"/>
    <col min="4" max="4" width="14.5703125" style="12" customWidth="1"/>
    <col min="5" max="5" width="11.28515625" style="12" customWidth="1"/>
    <col min="6" max="7" width="9.140625" style="13"/>
    <col min="8" max="8" width="12.85546875" style="14" customWidth="1"/>
    <col min="9" max="9" width="13.140625" style="14" customWidth="1"/>
    <col min="10" max="10" width="13.5703125" style="14" customWidth="1"/>
    <col min="11" max="11" width="16.28515625" style="14" customWidth="1"/>
    <col min="12" max="12" width="15.28515625" style="14" customWidth="1"/>
    <col min="13" max="13" width="13.7109375" style="13" customWidth="1"/>
    <col min="14" max="14" width="9.140625" style="13"/>
    <col min="15" max="15" width="14.42578125" style="17" customWidth="1"/>
    <col min="16" max="16" width="13.85546875" style="17" customWidth="1"/>
    <col min="17" max="17" width="11.42578125" style="24" customWidth="1"/>
    <col min="18" max="19" width="14.42578125" style="20" customWidth="1"/>
    <col min="20" max="20" width="14.7109375" style="20" customWidth="1"/>
    <col min="21" max="21" width="14.140625" style="20" customWidth="1"/>
    <col min="22" max="22" width="19.5703125" style="20" customWidth="1"/>
    <col min="23" max="23" width="14.5703125" style="20" customWidth="1"/>
    <col min="24" max="24" width="15.7109375" style="20" customWidth="1"/>
    <col min="25" max="16384" width="9.140625" style="6"/>
  </cols>
  <sheetData>
    <row r="1" spans="1:24" x14ac:dyDescent="0.25">
      <c r="D1" s="54" t="s">
        <v>17</v>
      </c>
      <c r="E1" s="54"/>
      <c r="F1" s="55" t="s">
        <v>330</v>
      </c>
      <c r="G1" s="55"/>
      <c r="H1" s="56" t="s">
        <v>331</v>
      </c>
      <c r="I1" s="56"/>
      <c r="J1" s="56"/>
      <c r="K1" s="56"/>
      <c r="L1" s="56"/>
      <c r="M1" s="55" t="s">
        <v>330</v>
      </c>
      <c r="N1" s="55"/>
      <c r="P1" s="16" t="s">
        <v>334</v>
      </c>
      <c r="Q1" s="22">
        <v>1.72</v>
      </c>
      <c r="R1" s="57" t="s">
        <v>336</v>
      </c>
      <c r="S1" s="57"/>
      <c r="T1" s="57"/>
      <c r="U1" s="57"/>
      <c r="V1" s="57"/>
      <c r="W1" s="57"/>
      <c r="X1" s="57"/>
    </row>
    <row r="2" spans="1:24" s="10" customFormat="1" ht="75" x14ac:dyDescent="0.25">
      <c r="A2" s="11" t="s">
        <v>18</v>
      </c>
      <c r="B2" s="11" t="s">
        <v>19</v>
      </c>
      <c r="C2" s="11" t="s">
        <v>20</v>
      </c>
      <c r="D2" s="7" t="s">
        <v>21</v>
      </c>
      <c r="E2" s="7" t="s">
        <v>22</v>
      </c>
      <c r="F2" s="8" t="s">
        <v>23</v>
      </c>
      <c r="G2" s="8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8" t="s">
        <v>30</v>
      </c>
      <c r="N2" s="8" t="s">
        <v>332</v>
      </c>
      <c r="O2" s="18" t="s">
        <v>31</v>
      </c>
      <c r="P2" s="18" t="s">
        <v>333</v>
      </c>
      <c r="Q2" s="23" t="s">
        <v>32</v>
      </c>
      <c r="R2" s="21" t="s">
        <v>33</v>
      </c>
      <c r="S2" s="21" t="s">
        <v>335</v>
      </c>
      <c r="T2" s="21" t="s">
        <v>26</v>
      </c>
      <c r="U2" s="21" t="s">
        <v>27</v>
      </c>
      <c r="V2" s="21" t="s">
        <v>28</v>
      </c>
      <c r="W2" s="21" t="s">
        <v>29</v>
      </c>
      <c r="X2" s="21" t="s">
        <v>34</v>
      </c>
    </row>
    <row r="3" spans="1:24" x14ac:dyDescent="0.25">
      <c r="A3" s="15" t="s">
        <v>35</v>
      </c>
      <c r="B3" s="15" t="s">
        <v>36</v>
      </c>
      <c r="C3" s="15">
        <v>1</v>
      </c>
      <c r="D3" s="12">
        <v>32.636012730159038</v>
      </c>
      <c r="E3" s="12">
        <v>10</v>
      </c>
      <c r="F3" s="13">
        <v>22651</v>
      </c>
      <c r="G3" s="13">
        <v>2</v>
      </c>
      <c r="H3" s="14">
        <v>14179.955270205301</v>
      </c>
      <c r="I3" s="14">
        <v>462777.20071150595</v>
      </c>
      <c r="J3" s="14">
        <v>463</v>
      </c>
      <c r="K3" s="14">
        <v>24064414.436998308</v>
      </c>
      <c r="L3" s="14">
        <v>24064</v>
      </c>
      <c r="M3" s="13">
        <v>448</v>
      </c>
      <c r="N3" s="13">
        <v>4</v>
      </c>
      <c r="O3" s="19">
        <v>7.2848242701247861</v>
      </c>
      <c r="P3" s="17">
        <v>10</v>
      </c>
      <c r="Q3" s="24">
        <v>56.133941895873498</v>
      </c>
      <c r="R3" s="24">
        <v>12.529897744614631</v>
      </c>
      <c r="S3" s="20">
        <v>10</v>
      </c>
      <c r="T3" s="24">
        <v>795976.78522379021</v>
      </c>
      <c r="U3" s="20">
        <v>796</v>
      </c>
      <c r="V3" s="24">
        <v>41390792.831637092</v>
      </c>
      <c r="W3" s="20">
        <v>41391</v>
      </c>
      <c r="X3" s="25">
        <v>38493437.333422497</v>
      </c>
    </row>
    <row r="4" spans="1:24" x14ac:dyDescent="0.25">
      <c r="A4" s="15" t="s">
        <v>37</v>
      </c>
      <c r="B4" s="15" t="s">
        <v>38</v>
      </c>
      <c r="C4" s="15">
        <v>1</v>
      </c>
      <c r="D4" s="12">
        <v>28.907108596822859</v>
      </c>
      <c r="E4" s="12">
        <v>9</v>
      </c>
      <c r="F4" s="13">
        <v>22171</v>
      </c>
      <c r="G4" s="13">
        <v>2</v>
      </c>
      <c r="H4" s="14">
        <v>18578.2315603594</v>
      </c>
      <c r="I4" s="14">
        <v>537042.95725223096</v>
      </c>
      <c r="J4" s="14">
        <v>537</v>
      </c>
      <c r="K4" s="14">
        <v>27926233.777116008</v>
      </c>
      <c r="L4" s="14">
        <v>27926</v>
      </c>
      <c r="M4" s="13">
        <v>398.3</v>
      </c>
      <c r="N4" s="13">
        <v>1</v>
      </c>
      <c r="O4" s="19">
        <v>7.2576220428879887</v>
      </c>
      <c r="P4" s="17">
        <v>10</v>
      </c>
      <c r="Q4" s="24">
        <v>49.720226786535314</v>
      </c>
      <c r="R4" s="24">
        <v>12.483109913767338</v>
      </c>
      <c r="S4" s="20">
        <v>10</v>
      </c>
      <c r="T4" s="24">
        <v>923713.88647383719</v>
      </c>
      <c r="U4" s="20">
        <v>924</v>
      </c>
      <c r="V4" s="24">
        <v>48033122.096639536</v>
      </c>
      <c r="W4" s="20">
        <v>48033</v>
      </c>
      <c r="X4" s="25">
        <v>44670803.549874768</v>
      </c>
    </row>
    <row r="5" spans="1:24" x14ac:dyDescent="0.25">
      <c r="A5" s="15" t="s">
        <v>39</v>
      </c>
      <c r="B5" s="15" t="s">
        <v>40</v>
      </c>
      <c r="C5" s="15">
        <v>2</v>
      </c>
      <c r="D5" s="12">
        <v>26.434173229088639</v>
      </c>
      <c r="E5" s="12">
        <v>8</v>
      </c>
      <c r="F5" s="13">
        <v>22015</v>
      </c>
      <c r="G5" s="13">
        <v>1</v>
      </c>
      <c r="H5" s="14">
        <v>16941.8860109583</v>
      </c>
      <c r="I5" s="14">
        <v>447844.74964114523</v>
      </c>
      <c r="J5" s="14">
        <v>448</v>
      </c>
      <c r="K5" s="14">
        <v>23287926.981339552</v>
      </c>
      <c r="L5" s="14">
        <v>23288</v>
      </c>
      <c r="M5" s="13">
        <v>415.7</v>
      </c>
      <c r="N5" s="13">
        <v>1</v>
      </c>
      <c r="O5" s="19">
        <v>6.3589543490711193</v>
      </c>
      <c r="P5" s="17">
        <v>9</v>
      </c>
      <c r="Q5" s="24">
        <v>45.466777954032459</v>
      </c>
      <c r="R5" s="24">
        <v>10.937401480402324</v>
      </c>
      <c r="S5" s="20">
        <v>9</v>
      </c>
      <c r="T5" s="24">
        <v>770292.96938276978</v>
      </c>
      <c r="U5" s="20">
        <v>770</v>
      </c>
      <c r="V5" s="24">
        <v>40055234.407904029</v>
      </c>
      <c r="W5" s="20">
        <v>40055</v>
      </c>
      <c r="X5" s="25">
        <v>37251367.999350749</v>
      </c>
    </row>
    <row r="6" spans="1:24" x14ac:dyDescent="0.25">
      <c r="A6" s="15" t="s">
        <v>41</v>
      </c>
      <c r="B6" s="15" t="s">
        <v>42</v>
      </c>
      <c r="C6" s="15">
        <v>4</v>
      </c>
      <c r="D6" s="12">
        <v>26.238059098170211</v>
      </c>
      <c r="E6" s="12">
        <v>8</v>
      </c>
      <c r="F6" s="13">
        <v>24241</v>
      </c>
      <c r="G6" s="13">
        <v>4</v>
      </c>
      <c r="H6" s="14">
        <v>20294.09249504</v>
      </c>
      <c r="I6" s="14">
        <v>532477.59822859208</v>
      </c>
      <c r="J6" s="14">
        <v>532</v>
      </c>
      <c r="K6" s="14">
        <v>27688835.107886788</v>
      </c>
      <c r="L6" s="14">
        <v>27689</v>
      </c>
      <c r="M6" s="13">
        <v>465.9</v>
      </c>
      <c r="N6" s="13">
        <v>5</v>
      </c>
      <c r="O6" s="19">
        <v>5.6316933028912244</v>
      </c>
      <c r="P6" s="17">
        <v>8</v>
      </c>
      <c r="Q6" s="24">
        <v>45.129461648852761</v>
      </c>
      <c r="R6" s="24">
        <v>9.6865124809729046</v>
      </c>
      <c r="S6" s="20">
        <v>8</v>
      </c>
      <c r="T6" s="24">
        <v>915861.46895317838</v>
      </c>
      <c r="U6" s="20">
        <v>916</v>
      </c>
      <c r="V6" s="24">
        <v>47624796.385565273</v>
      </c>
      <c r="W6" s="20">
        <v>47625</v>
      </c>
      <c r="X6" s="25">
        <v>44291060.63857571</v>
      </c>
    </row>
    <row r="7" spans="1:24" x14ac:dyDescent="0.25">
      <c r="A7" s="15" t="s">
        <v>43</v>
      </c>
      <c r="B7" s="15" t="s">
        <v>44</v>
      </c>
      <c r="C7" s="15">
        <v>4</v>
      </c>
      <c r="D7" s="12">
        <v>27.589094270774478</v>
      </c>
      <c r="E7" s="12">
        <v>9</v>
      </c>
      <c r="F7" s="13">
        <v>24634</v>
      </c>
      <c r="G7" s="13">
        <v>5</v>
      </c>
      <c r="H7" s="14">
        <v>11551.5892780046</v>
      </c>
      <c r="I7" s="14">
        <v>318697.88556813658</v>
      </c>
      <c r="J7" s="14">
        <v>319</v>
      </c>
      <c r="K7" s="14">
        <v>16572290.049543101</v>
      </c>
      <c r="L7" s="14">
        <v>16572</v>
      </c>
      <c r="M7" s="13">
        <v>433.9</v>
      </c>
      <c r="N7" s="13">
        <v>3</v>
      </c>
      <c r="O7" s="19">
        <v>6.3583992327205534</v>
      </c>
      <c r="P7" s="17">
        <v>9</v>
      </c>
      <c r="Q7" s="24">
        <v>47.453242145732098</v>
      </c>
      <c r="R7" s="24">
        <v>10.936446680279351</v>
      </c>
      <c r="S7" s="20">
        <v>9</v>
      </c>
      <c r="T7" s="24">
        <v>548160.36317719484</v>
      </c>
      <c r="U7" s="20">
        <v>548</v>
      </c>
      <c r="V7" s="24">
        <v>28504338.885214131</v>
      </c>
      <c r="W7" s="20">
        <v>28504</v>
      </c>
      <c r="X7" s="25">
        <v>26509035.163249142</v>
      </c>
    </row>
    <row r="8" spans="1:24" x14ac:dyDescent="0.25">
      <c r="A8" s="15" t="s">
        <v>45</v>
      </c>
      <c r="B8" s="15" t="s">
        <v>46</v>
      </c>
      <c r="C8" s="15">
        <v>2</v>
      </c>
      <c r="D8" s="12">
        <v>39.699840416490716</v>
      </c>
      <c r="E8" s="12">
        <v>10</v>
      </c>
      <c r="F8" s="13">
        <v>24067</v>
      </c>
      <c r="G8" s="13">
        <v>4</v>
      </c>
      <c r="H8" s="14">
        <v>15000.0122671792</v>
      </c>
      <c r="I8" s="14">
        <v>595498.09325241728</v>
      </c>
      <c r="J8" s="14">
        <v>595</v>
      </c>
      <c r="K8" s="14">
        <v>30965900.849125698</v>
      </c>
      <c r="L8" s="14">
        <v>30966</v>
      </c>
      <c r="M8" s="13">
        <v>464.8</v>
      </c>
      <c r="N8" s="13">
        <v>5</v>
      </c>
      <c r="O8" s="19">
        <v>8.541273755699379</v>
      </c>
      <c r="P8" s="17">
        <v>10</v>
      </c>
      <c r="Q8" s="24">
        <v>68.283725516364029</v>
      </c>
      <c r="R8" s="24">
        <v>14.690990859802932</v>
      </c>
      <c r="S8" s="20">
        <v>10</v>
      </c>
      <c r="T8" s="24">
        <v>1024256.7203941578</v>
      </c>
      <c r="U8" s="20">
        <v>1024</v>
      </c>
      <c r="V8" s="24">
        <v>53261349.460496202</v>
      </c>
      <c r="W8" s="20">
        <v>53261</v>
      </c>
      <c r="X8" s="25">
        <v>49533054.998261474</v>
      </c>
    </row>
    <row r="9" spans="1:24" x14ac:dyDescent="0.25">
      <c r="A9" s="15" t="s">
        <v>47</v>
      </c>
      <c r="B9" s="15" t="s">
        <v>48</v>
      </c>
      <c r="C9" s="15">
        <v>1</v>
      </c>
      <c r="D9" s="12">
        <v>21.821436540920125</v>
      </c>
      <c r="E9" s="12">
        <v>4</v>
      </c>
      <c r="F9" s="13">
        <v>21221</v>
      </c>
      <c r="G9" s="13">
        <v>1</v>
      </c>
      <c r="H9" s="14">
        <v>17197.085848394101</v>
      </c>
      <c r="I9" s="14">
        <v>375265.11752948741</v>
      </c>
      <c r="J9" s="14">
        <v>375</v>
      </c>
      <c r="K9" s="14">
        <v>19513786.111533344</v>
      </c>
      <c r="L9" s="14">
        <v>19514</v>
      </c>
      <c r="M9" s="13">
        <v>394.8</v>
      </c>
      <c r="N9" s="13">
        <v>1</v>
      </c>
      <c r="O9" s="19">
        <v>5.527212902968623</v>
      </c>
      <c r="P9" s="17">
        <v>8</v>
      </c>
      <c r="Q9" s="24">
        <v>37.532870850382615</v>
      </c>
      <c r="R9" s="24">
        <v>9.5068061931060317</v>
      </c>
      <c r="S9" s="20">
        <v>8</v>
      </c>
      <c r="T9" s="24">
        <v>645456.00215071836</v>
      </c>
      <c r="U9" s="20">
        <v>645</v>
      </c>
      <c r="V9" s="24">
        <v>33563712.111837357</v>
      </c>
      <c r="W9" s="20">
        <v>33564</v>
      </c>
      <c r="X9" s="25">
        <v>31214252.264008746</v>
      </c>
    </row>
    <row r="10" spans="1:24" x14ac:dyDescent="0.25">
      <c r="A10" s="15" t="s">
        <v>49</v>
      </c>
      <c r="B10" s="15" t="s">
        <v>50</v>
      </c>
      <c r="C10" s="15">
        <v>1</v>
      </c>
      <c r="D10" s="12">
        <v>23.289735177971913</v>
      </c>
      <c r="E10" s="12">
        <v>5</v>
      </c>
      <c r="F10" s="13">
        <v>19808</v>
      </c>
      <c r="G10" s="13">
        <v>1</v>
      </c>
      <c r="H10" s="14">
        <v>25797.109652622999</v>
      </c>
      <c r="I10" s="14">
        <v>600807.85216669261</v>
      </c>
      <c r="J10" s="14">
        <v>601</v>
      </c>
      <c r="K10" s="14">
        <v>31242008.312668014</v>
      </c>
      <c r="L10" s="14">
        <v>31242</v>
      </c>
      <c r="M10" s="13">
        <v>368</v>
      </c>
      <c r="N10" s="13">
        <v>1</v>
      </c>
      <c r="O10" s="19">
        <v>6.3287323853184541</v>
      </c>
      <c r="P10" s="17">
        <v>9</v>
      </c>
      <c r="Q10" s="24">
        <v>40.058344506111688</v>
      </c>
      <c r="R10" s="24">
        <v>10.885419702747742</v>
      </c>
      <c r="S10" s="20">
        <v>9</v>
      </c>
      <c r="T10" s="24">
        <v>1033389.5057267114</v>
      </c>
      <c r="U10" s="20">
        <v>1033</v>
      </c>
      <c r="V10" s="24">
        <v>53736254.297788993</v>
      </c>
      <c r="W10" s="20">
        <v>53736</v>
      </c>
      <c r="X10" s="25">
        <v>49974716.496943764</v>
      </c>
    </row>
    <row r="11" spans="1:24" x14ac:dyDescent="0.25">
      <c r="A11" s="15" t="s">
        <v>51</v>
      </c>
      <c r="B11" s="15" t="s">
        <v>52</v>
      </c>
      <c r="C11" s="15">
        <v>1</v>
      </c>
      <c r="D11" s="12">
        <v>26.69681989374817</v>
      </c>
      <c r="E11" s="12">
        <v>8</v>
      </c>
      <c r="F11" s="13">
        <v>20857</v>
      </c>
      <c r="G11" s="13">
        <v>1</v>
      </c>
      <c r="H11" s="14">
        <v>44979.323686638803</v>
      </c>
      <c r="I11" s="14">
        <v>1200804.9034047972</v>
      </c>
      <c r="J11" s="14">
        <v>1201</v>
      </c>
      <c r="K11" s="14">
        <v>62441854.977049455</v>
      </c>
      <c r="L11" s="14">
        <v>62442</v>
      </c>
      <c r="M11" s="13">
        <v>394.7</v>
      </c>
      <c r="N11" s="13">
        <v>1</v>
      </c>
      <c r="O11" s="19">
        <v>6.7638256634781273</v>
      </c>
      <c r="P11" s="17">
        <v>10</v>
      </c>
      <c r="Q11" s="24">
        <v>45.918530217246854</v>
      </c>
      <c r="R11" s="24">
        <v>11.633780141182379</v>
      </c>
      <c r="S11" s="20">
        <v>10</v>
      </c>
      <c r="T11" s="24">
        <v>2065384.433856251</v>
      </c>
      <c r="U11" s="20">
        <v>2065</v>
      </c>
      <c r="V11" s="24">
        <v>107399990.56052504</v>
      </c>
      <c r="W11" s="20">
        <v>107400</v>
      </c>
      <c r="X11" s="25">
        <v>99881991.221288294</v>
      </c>
    </row>
    <row r="12" spans="1:24" x14ac:dyDescent="0.25">
      <c r="A12" s="15" t="s">
        <v>53</v>
      </c>
      <c r="B12" s="15" t="s">
        <v>54</v>
      </c>
      <c r="C12" s="15">
        <v>9</v>
      </c>
      <c r="D12" s="12">
        <v>29.876165301433684</v>
      </c>
      <c r="E12" s="12">
        <v>10</v>
      </c>
      <c r="F12" s="13">
        <v>25258</v>
      </c>
      <c r="G12" s="13">
        <v>5</v>
      </c>
      <c r="H12" s="14">
        <v>33681.74416668</v>
      </c>
      <c r="I12" s="14">
        <v>1006281.3563643314</v>
      </c>
      <c r="J12" s="14">
        <v>1006</v>
      </c>
      <c r="K12" s="14">
        <v>52326630.530945234</v>
      </c>
      <c r="L12" s="14">
        <v>52327</v>
      </c>
      <c r="M12" s="13">
        <v>443.3</v>
      </c>
      <c r="N12" s="13">
        <v>3</v>
      </c>
      <c r="O12" s="19">
        <v>6.7394913831341494</v>
      </c>
      <c r="P12" s="17">
        <v>10</v>
      </c>
      <c r="Q12" s="24">
        <v>51.387004318465934</v>
      </c>
      <c r="R12" s="24">
        <v>11.591925178990737</v>
      </c>
      <c r="S12" s="20">
        <v>10</v>
      </c>
      <c r="T12" s="24">
        <v>1730803.9329466498</v>
      </c>
      <c r="U12" s="20">
        <v>1731</v>
      </c>
      <c r="V12" s="24">
        <v>90001804.513225794</v>
      </c>
      <c r="W12" s="20">
        <v>90002</v>
      </c>
      <c r="X12" s="25">
        <v>83701678.197299987</v>
      </c>
    </row>
    <row r="13" spans="1:24" x14ac:dyDescent="0.25">
      <c r="A13" s="15" t="s">
        <v>55</v>
      </c>
      <c r="B13" s="15" t="s">
        <v>56</v>
      </c>
      <c r="C13" s="15">
        <v>2</v>
      </c>
      <c r="D13" s="12">
        <v>24.845573254062035</v>
      </c>
      <c r="E13" s="12">
        <v>7</v>
      </c>
      <c r="F13" s="13">
        <v>23258</v>
      </c>
      <c r="G13" s="13">
        <v>3</v>
      </c>
      <c r="H13" s="14">
        <v>27762.51405455</v>
      </c>
      <c r="I13" s="14">
        <v>689775.57665924879</v>
      </c>
      <c r="J13" s="14">
        <v>690</v>
      </c>
      <c r="K13" s="14">
        <v>35868329.98628094</v>
      </c>
      <c r="L13" s="14">
        <v>35868</v>
      </c>
      <c r="M13" s="13">
        <v>460</v>
      </c>
      <c r="N13" s="13">
        <v>5</v>
      </c>
      <c r="O13" s="19">
        <v>5.4012115769700078</v>
      </c>
      <c r="P13" s="17">
        <v>8</v>
      </c>
      <c r="Q13" s="24">
        <v>42.734385996986703</v>
      </c>
      <c r="R13" s="24">
        <v>9.2900839123884147</v>
      </c>
      <c r="S13" s="20">
        <v>8</v>
      </c>
      <c r="T13" s="24">
        <v>1186413.9918539079</v>
      </c>
      <c r="U13" s="20">
        <v>1186</v>
      </c>
      <c r="V13" s="24">
        <v>61693527.576403216</v>
      </c>
      <c r="W13" s="20">
        <v>61694</v>
      </c>
      <c r="X13" s="25">
        <v>57374980.646054991</v>
      </c>
    </row>
    <row r="14" spans="1:24" x14ac:dyDescent="0.25">
      <c r="A14" s="15" t="s">
        <v>57</v>
      </c>
      <c r="B14" s="15" t="s">
        <v>58</v>
      </c>
      <c r="C14" s="15">
        <v>6</v>
      </c>
      <c r="D14" s="12">
        <v>25.559035876057454</v>
      </c>
      <c r="E14" s="12">
        <v>7</v>
      </c>
      <c r="F14" s="13">
        <v>22726</v>
      </c>
      <c r="G14" s="13">
        <v>2</v>
      </c>
      <c r="H14" s="14">
        <v>24374.101052725098</v>
      </c>
      <c r="I14" s="14">
        <v>622978.52325325052</v>
      </c>
      <c r="J14" s="14">
        <v>623</v>
      </c>
      <c r="K14" s="14">
        <v>32394883.209169026</v>
      </c>
      <c r="L14" s="14">
        <v>32395</v>
      </c>
      <c r="M14" s="13">
        <v>425.6</v>
      </c>
      <c r="N14" s="13">
        <v>2</v>
      </c>
      <c r="O14" s="19">
        <v>6.0054125648631231</v>
      </c>
      <c r="P14" s="17">
        <v>9</v>
      </c>
      <c r="Q14" s="24">
        <v>43.961541706818821</v>
      </c>
      <c r="R14" s="24">
        <v>10.329309611564572</v>
      </c>
      <c r="S14" s="20">
        <v>9</v>
      </c>
      <c r="T14" s="24">
        <v>1071523.0599955909</v>
      </c>
      <c r="U14" s="20">
        <v>1072</v>
      </c>
      <c r="V14" s="24">
        <v>55719199.119770728</v>
      </c>
      <c r="W14" s="20">
        <v>55719</v>
      </c>
      <c r="X14" s="25">
        <v>51818855.181386776</v>
      </c>
    </row>
    <row r="15" spans="1:24" x14ac:dyDescent="0.25">
      <c r="A15" s="15" t="s">
        <v>59</v>
      </c>
      <c r="B15" s="15" t="s">
        <v>60</v>
      </c>
      <c r="C15" s="15">
        <v>10</v>
      </c>
      <c r="D15" s="12">
        <v>24.483038917163242</v>
      </c>
      <c r="E15" s="12">
        <v>6</v>
      </c>
      <c r="F15" s="13">
        <v>24154</v>
      </c>
      <c r="G15" s="13">
        <v>4</v>
      </c>
      <c r="H15" s="14">
        <v>20783.152215982002</v>
      </c>
      <c r="I15" s="14">
        <v>508834.72452521481</v>
      </c>
      <c r="J15" s="14">
        <v>509</v>
      </c>
      <c r="K15" s="14">
        <v>26459405.675311171</v>
      </c>
      <c r="L15" s="14">
        <v>26459</v>
      </c>
      <c r="M15" s="13">
        <v>456</v>
      </c>
      <c r="N15" s="13">
        <v>4</v>
      </c>
      <c r="O15" s="19">
        <v>5.3690874818340442</v>
      </c>
      <c r="P15" s="17">
        <v>7</v>
      </c>
      <c r="Q15" s="24">
        <v>42.110826937520777</v>
      </c>
      <c r="R15" s="24">
        <v>9.2348304687545575</v>
      </c>
      <c r="S15" s="20">
        <v>7</v>
      </c>
      <c r="T15" s="24">
        <v>875195.72618336952</v>
      </c>
      <c r="U15" s="20">
        <v>875</v>
      </c>
      <c r="V15" s="24">
        <v>45510177.761535212</v>
      </c>
      <c r="W15" s="20">
        <v>45510</v>
      </c>
      <c r="X15" s="25">
        <v>42324465.318227753</v>
      </c>
    </row>
    <row r="16" spans="1:24" x14ac:dyDescent="0.25">
      <c r="A16" s="15" t="s">
        <v>61</v>
      </c>
      <c r="B16" s="15" t="s">
        <v>62</v>
      </c>
      <c r="C16" s="15">
        <v>4</v>
      </c>
      <c r="D16" s="12">
        <v>21.566146799155199</v>
      </c>
      <c r="E16" s="12">
        <v>4</v>
      </c>
      <c r="F16" s="13">
        <v>26346</v>
      </c>
      <c r="G16" s="13">
        <v>6</v>
      </c>
      <c r="H16" s="14">
        <v>33044.583839784696</v>
      </c>
      <c r="I16" s="14">
        <v>712644.34600578831</v>
      </c>
      <c r="J16" s="14">
        <v>713</v>
      </c>
      <c r="K16" s="14">
        <v>37057505.992300995</v>
      </c>
      <c r="L16" s="14">
        <v>37058</v>
      </c>
      <c r="M16" s="13">
        <v>481.5</v>
      </c>
      <c r="N16" s="13">
        <v>6</v>
      </c>
      <c r="O16" s="19">
        <v>4.4789505294195635</v>
      </c>
      <c r="P16" s="17">
        <v>4</v>
      </c>
      <c r="Q16" s="24">
        <v>37.09377249454694</v>
      </c>
      <c r="R16" s="24">
        <v>7.7037949106016494</v>
      </c>
      <c r="S16" s="20">
        <v>4</v>
      </c>
      <c r="T16" s="24">
        <v>1225748.275129956</v>
      </c>
      <c r="U16" s="20">
        <v>1226</v>
      </c>
      <c r="V16" s="24">
        <v>63738910.306757711</v>
      </c>
      <c r="W16" s="20">
        <v>63739</v>
      </c>
      <c r="X16" s="25">
        <v>59277186.585284673</v>
      </c>
    </row>
    <row r="17" spans="1:24" x14ac:dyDescent="0.25">
      <c r="A17" s="15" t="s">
        <v>63</v>
      </c>
      <c r="B17" s="15" t="s">
        <v>64</v>
      </c>
      <c r="C17" s="15">
        <v>2</v>
      </c>
      <c r="D17" s="12">
        <v>20.48464856182952</v>
      </c>
      <c r="E17" s="12">
        <v>3</v>
      </c>
      <c r="F17" s="13">
        <v>21043</v>
      </c>
      <c r="G17" s="13">
        <v>1</v>
      </c>
      <c r="H17" s="14">
        <v>41727.938725219501</v>
      </c>
      <c r="I17" s="14">
        <v>854782.159995678</v>
      </c>
      <c r="J17" s="14">
        <v>855</v>
      </c>
      <c r="K17" s="14">
        <v>44448672.319775254</v>
      </c>
      <c r="L17" s="14">
        <v>44449</v>
      </c>
      <c r="M17" s="13">
        <v>381.2</v>
      </c>
      <c r="N17" s="13">
        <v>1</v>
      </c>
      <c r="O17" s="19">
        <v>5.3737273247191819</v>
      </c>
      <c r="P17" s="17">
        <v>7</v>
      </c>
      <c r="Q17" s="24">
        <v>35.233595526346775</v>
      </c>
      <c r="R17" s="24">
        <v>9.2428109985169922</v>
      </c>
      <c r="S17" s="20">
        <v>7</v>
      </c>
      <c r="T17" s="24">
        <v>1470225.3151925663</v>
      </c>
      <c r="U17" s="20">
        <v>1470</v>
      </c>
      <c r="V17" s="24">
        <v>76451716.390013441</v>
      </c>
      <c r="W17" s="20">
        <v>76452</v>
      </c>
      <c r="X17" s="25">
        <v>71100096.242712498</v>
      </c>
    </row>
    <row r="18" spans="1:24" x14ac:dyDescent="0.25">
      <c r="A18" s="15" t="s">
        <v>65</v>
      </c>
      <c r="B18" s="15" t="s">
        <v>66</v>
      </c>
      <c r="C18" s="15">
        <v>10</v>
      </c>
      <c r="D18" s="12">
        <v>18.259390798835472</v>
      </c>
      <c r="E18" s="12">
        <v>2</v>
      </c>
      <c r="F18" s="13">
        <v>30058</v>
      </c>
      <c r="G18" s="13">
        <v>9</v>
      </c>
      <c r="H18" s="14">
        <v>3258.3392804626901</v>
      </c>
      <c r="I18" s="14">
        <v>59495.29027716464</v>
      </c>
      <c r="J18" s="14">
        <v>59</v>
      </c>
      <c r="K18" s="14">
        <v>3093755.0944125615</v>
      </c>
      <c r="L18" s="14">
        <v>3094</v>
      </c>
      <c r="M18" s="13">
        <v>462.6</v>
      </c>
      <c r="N18" s="13">
        <v>5</v>
      </c>
      <c r="O18" s="19">
        <v>3.9471229569467079</v>
      </c>
      <c r="P18" s="17">
        <v>3</v>
      </c>
      <c r="Q18" s="24">
        <v>31.406152173997011</v>
      </c>
      <c r="R18" s="24">
        <v>6.7890514859483373</v>
      </c>
      <c r="S18" s="20">
        <v>3</v>
      </c>
      <c r="T18" s="24">
        <v>102331.89927672317</v>
      </c>
      <c r="U18" s="20">
        <v>102</v>
      </c>
      <c r="V18" s="24">
        <v>5321258.7623896049</v>
      </c>
      <c r="W18" s="20">
        <v>5321</v>
      </c>
      <c r="X18" s="25">
        <v>4948770.6490223324</v>
      </c>
    </row>
    <row r="19" spans="1:24" x14ac:dyDescent="0.25">
      <c r="A19" s="15" t="s">
        <v>67</v>
      </c>
      <c r="B19" s="15" t="s">
        <v>68</v>
      </c>
      <c r="C19" s="15">
        <v>1</v>
      </c>
      <c r="D19" s="12">
        <v>19.192711713225311</v>
      </c>
      <c r="E19" s="12">
        <v>3</v>
      </c>
      <c r="F19" s="13">
        <v>21562</v>
      </c>
      <c r="G19" s="13">
        <v>1</v>
      </c>
      <c r="H19" s="14">
        <v>55120.881753662703</v>
      </c>
      <c r="I19" s="14">
        <v>1057919.1928768295</v>
      </c>
      <c r="J19" s="14">
        <v>1058</v>
      </c>
      <c r="K19" s="14">
        <v>55011798.029595137</v>
      </c>
      <c r="L19" s="14">
        <v>55012</v>
      </c>
      <c r="M19" s="13">
        <v>414</v>
      </c>
      <c r="N19" s="13">
        <v>1</v>
      </c>
      <c r="O19" s="19">
        <v>4.6359207036776118</v>
      </c>
      <c r="P19" s="17">
        <v>5</v>
      </c>
      <c r="Q19" s="24">
        <v>33.011464146747535</v>
      </c>
      <c r="R19" s="24">
        <v>7.9737836103254907</v>
      </c>
      <c r="S19" s="20">
        <v>5</v>
      </c>
      <c r="T19" s="24">
        <v>1819621.0117481467</v>
      </c>
      <c r="U19" s="20">
        <v>1820</v>
      </c>
      <c r="V19" s="24">
        <v>94620292.610903636</v>
      </c>
      <c r="W19" s="20">
        <v>94620</v>
      </c>
      <c r="X19" s="25">
        <v>87996872.12814039</v>
      </c>
    </row>
    <row r="20" spans="1:24" x14ac:dyDescent="0.25">
      <c r="A20" s="15" t="s">
        <v>69</v>
      </c>
      <c r="B20" s="15" t="s">
        <v>70</v>
      </c>
      <c r="C20" s="15">
        <v>7</v>
      </c>
      <c r="D20" s="12">
        <v>24.125614533488591</v>
      </c>
      <c r="E20" s="12">
        <v>6</v>
      </c>
      <c r="F20" s="13">
        <v>22257</v>
      </c>
      <c r="G20" s="13">
        <v>2</v>
      </c>
      <c r="H20" s="14">
        <v>19235.454250344501</v>
      </c>
      <c r="I20" s="14">
        <v>464067.15462036617</v>
      </c>
      <c r="J20" s="14">
        <v>464</v>
      </c>
      <c r="K20" s="14">
        <v>24131492.040259041</v>
      </c>
      <c r="L20" s="14">
        <v>24131</v>
      </c>
      <c r="M20" s="13">
        <v>399.6</v>
      </c>
      <c r="N20" s="13">
        <v>1</v>
      </c>
      <c r="O20" s="19">
        <v>6.0374410744465941</v>
      </c>
      <c r="P20" s="17">
        <v>9</v>
      </c>
      <c r="Q20" s="24">
        <v>41.496056997600377</v>
      </c>
      <c r="R20" s="24">
        <v>10.384398648048142</v>
      </c>
      <c r="S20" s="20">
        <v>9</v>
      </c>
      <c r="T20" s="24">
        <v>798195.5059470298</v>
      </c>
      <c r="U20" s="20">
        <v>798</v>
      </c>
      <c r="V20" s="24">
        <v>41506166.309245549</v>
      </c>
      <c r="W20" s="20">
        <v>41506</v>
      </c>
      <c r="X20" s="25">
        <v>38600734.667598359</v>
      </c>
    </row>
    <row r="21" spans="1:24" x14ac:dyDescent="0.25">
      <c r="A21" s="15" t="s">
        <v>71</v>
      </c>
      <c r="B21" s="15" t="s">
        <v>72</v>
      </c>
      <c r="C21" s="15">
        <v>5</v>
      </c>
      <c r="D21" s="12">
        <v>23.351878269724221</v>
      </c>
      <c r="E21" s="12">
        <v>5</v>
      </c>
      <c r="F21" s="13">
        <v>23369</v>
      </c>
      <c r="G21" s="13">
        <v>3</v>
      </c>
      <c r="H21" s="14">
        <v>21343.613126771401</v>
      </c>
      <c r="I21" s="14">
        <v>498413.45557245373</v>
      </c>
      <c r="J21" s="14">
        <v>498</v>
      </c>
      <c r="K21" s="14">
        <v>25917499.689767595</v>
      </c>
      <c r="L21" s="14">
        <v>25917</v>
      </c>
      <c r="M21" s="13">
        <v>445.7</v>
      </c>
      <c r="N21" s="13">
        <v>4</v>
      </c>
      <c r="O21" s="19">
        <v>5.2393713865210279</v>
      </c>
      <c r="P21" s="17">
        <v>7</v>
      </c>
      <c r="Q21" s="24">
        <v>40.165230623925659</v>
      </c>
      <c r="R21" s="24">
        <v>9.0117187848161677</v>
      </c>
      <c r="S21" s="20">
        <v>7</v>
      </c>
      <c r="T21" s="24">
        <v>857271.14358462032</v>
      </c>
      <c r="U21" s="20">
        <v>857</v>
      </c>
      <c r="V21" s="24">
        <v>44578099.466400258</v>
      </c>
      <c r="W21" s="20">
        <v>44578</v>
      </c>
      <c r="X21" s="25">
        <v>41457632.503752239</v>
      </c>
    </row>
    <row r="22" spans="1:24" x14ac:dyDescent="0.25">
      <c r="A22" s="15" t="s">
        <v>73</v>
      </c>
      <c r="B22" s="15" t="s">
        <v>74</v>
      </c>
      <c r="C22" s="15">
        <v>1</v>
      </c>
      <c r="D22" s="12">
        <v>21.423902759121635</v>
      </c>
      <c r="E22" s="12">
        <v>4</v>
      </c>
      <c r="F22" s="13">
        <v>23677</v>
      </c>
      <c r="G22" s="13">
        <v>3</v>
      </c>
      <c r="H22" s="14">
        <v>36216.074060001702</v>
      </c>
      <c r="I22" s="14">
        <v>775889.64897862391</v>
      </c>
      <c r="J22" s="14">
        <v>776</v>
      </c>
      <c r="K22" s="14">
        <v>40346261.746888444</v>
      </c>
      <c r="L22" s="14">
        <v>40346</v>
      </c>
      <c r="M22" s="13">
        <v>448.5</v>
      </c>
      <c r="N22" s="13">
        <v>4</v>
      </c>
      <c r="O22" s="19">
        <v>4.776789912847633</v>
      </c>
      <c r="P22" s="17">
        <v>6</v>
      </c>
      <c r="Q22" s="24">
        <v>36.849112745689212</v>
      </c>
      <c r="R22" s="24">
        <v>8.2160786500979288</v>
      </c>
      <c r="S22" s="20">
        <v>6</v>
      </c>
      <c r="T22" s="24">
        <v>1334530.196243233</v>
      </c>
      <c r="U22" s="20">
        <v>1335</v>
      </c>
      <c r="V22" s="24">
        <v>69395570.204648122</v>
      </c>
      <c r="W22" s="20">
        <v>69396</v>
      </c>
      <c r="X22" s="25">
        <v>64537880.290322758</v>
      </c>
    </row>
    <row r="23" spans="1:24" x14ac:dyDescent="0.25">
      <c r="A23" s="15" t="s">
        <v>75</v>
      </c>
      <c r="B23" s="15" t="s">
        <v>76</v>
      </c>
      <c r="C23" s="15">
        <v>10</v>
      </c>
      <c r="D23" s="12">
        <v>16.364261633664867</v>
      </c>
      <c r="E23" s="12">
        <v>1</v>
      </c>
      <c r="F23" s="13">
        <v>23934</v>
      </c>
      <c r="G23" s="13">
        <v>4</v>
      </c>
      <c r="H23" s="14">
        <v>20483.5231658261</v>
      </c>
      <c r="I23" s="14">
        <v>335197.73226481356</v>
      </c>
      <c r="J23" s="14">
        <v>335</v>
      </c>
      <c r="K23" s="14">
        <v>17430282.077770304</v>
      </c>
      <c r="L23" s="14">
        <v>17430</v>
      </c>
      <c r="M23" s="13">
        <v>436.1</v>
      </c>
      <c r="N23" s="13">
        <v>3</v>
      </c>
      <c r="O23" s="19">
        <v>3.752410372314805</v>
      </c>
      <c r="P23" s="17">
        <v>2</v>
      </c>
      <c r="Q23" s="24">
        <v>28.146530009903572</v>
      </c>
      <c r="R23" s="24">
        <v>6.4541458403814662</v>
      </c>
      <c r="S23" s="20">
        <v>2</v>
      </c>
      <c r="T23" s="24">
        <v>576540.09949547937</v>
      </c>
      <c r="U23" s="20">
        <v>577</v>
      </c>
      <c r="V23" s="24">
        <v>29980085.173764929</v>
      </c>
      <c r="W23" s="20">
        <v>29980</v>
      </c>
      <c r="X23" s="25">
        <v>27881479.211601384</v>
      </c>
    </row>
    <row r="24" spans="1:24" x14ac:dyDescent="0.25">
      <c r="A24" s="15" t="s">
        <v>77</v>
      </c>
      <c r="B24" s="15" t="s">
        <v>78</v>
      </c>
      <c r="C24" s="15">
        <v>4</v>
      </c>
      <c r="D24" s="12">
        <v>16.144356349034702</v>
      </c>
      <c r="E24" s="12">
        <v>1</v>
      </c>
      <c r="F24" s="13">
        <v>27507</v>
      </c>
      <c r="G24" s="13">
        <v>7</v>
      </c>
      <c r="H24" s="14">
        <v>66358.026480618297</v>
      </c>
      <c r="I24" s="14">
        <v>1071307.6261217829</v>
      </c>
      <c r="J24" s="14">
        <v>1071</v>
      </c>
      <c r="K24" s="14">
        <v>55707996.558332711</v>
      </c>
      <c r="L24" s="14">
        <v>55708</v>
      </c>
      <c r="M24" s="13">
        <v>513.4</v>
      </c>
      <c r="N24" s="13">
        <v>7</v>
      </c>
      <c r="O24" s="19">
        <v>3.14459609447501</v>
      </c>
      <c r="P24" s="17">
        <v>1</v>
      </c>
      <c r="Q24" s="24">
        <v>27.768292920339686</v>
      </c>
      <c r="R24" s="24">
        <v>5.4087052824970172</v>
      </c>
      <c r="S24" s="20">
        <v>1</v>
      </c>
      <c r="T24" s="24">
        <v>1842649.1169294664</v>
      </c>
      <c r="U24" s="20">
        <v>1843</v>
      </c>
      <c r="V24" s="24">
        <v>95817754.080332249</v>
      </c>
      <c r="W24" s="20">
        <v>95818</v>
      </c>
      <c r="X24" s="25">
        <v>89110511.294708997</v>
      </c>
    </row>
    <row r="25" spans="1:24" x14ac:dyDescent="0.25">
      <c r="A25" s="15" t="s">
        <v>79</v>
      </c>
      <c r="B25" s="15" t="s">
        <v>80</v>
      </c>
      <c r="C25" s="15">
        <v>8</v>
      </c>
      <c r="D25" s="12">
        <v>12.862164327011442</v>
      </c>
      <c r="E25" s="12">
        <v>1</v>
      </c>
      <c r="F25" s="13">
        <v>27721</v>
      </c>
      <c r="G25" s="13">
        <v>7</v>
      </c>
      <c r="H25" s="14">
        <v>19275.8892482921</v>
      </c>
      <c r="I25" s="14">
        <v>247929.65506080605</v>
      </c>
      <c r="J25" s="14">
        <v>248</v>
      </c>
      <c r="K25" s="14">
        <v>12892342.063161915</v>
      </c>
      <c r="L25" s="14">
        <v>12892</v>
      </c>
      <c r="M25" s="13">
        <v>499.6</v>
      </c>
      <c r="N25" s="13">
        <v>7</v>
      </c>
      <c r="O25" s="19">
        <v>2.5744924593697838</v>
      </c>
      <c r="P25" s="17">
        <v>1</v>
      </c>
      <c r="Q25" s="24">
        <v>22.122922642459681</v>
      </c>
      <c r="R25" s="24">
        <v>4.4281270301160287</v>
      </c>
      <c r="S25" s="20">
        <v>1</v>
      </c>
      <c r="T25" s="24">
        <v>426439.00670458644</v>
      </c>
      <c r="U25" s="20">
        <v>426</v>
      </c>
      <c r="V25" s="24">
        <v>22174828.348638494</v>
      </c>
      <c r="W25" s="20">
        <v>22175</v>
      </c>
      <c r="X25" s="25">
        <v>20622590.364233799</v>
      </c>
    </row>
    <row r="26" spans="1:24" x14ac:dyDescent="0.25">
      <c r="A26" s="15" t="s">
        <v>81</v>
      </c>
      <c r="B26" s="15" t="s">
        <v>82</v>
      </c>
      <c r="C26" s="15">
        <v>10</v>
      </c>
      <c r="D26" s="12">
        <v>18.717812955950386</v>
      </c>
      <c r="E26" s="12">
        <v>2</v>
      </c>
      <c r="F26" s="13">
        <v>26419</v>
      </c>
      <c r="G26" s="13">
        <v>6</v>
      </c>
      <c r="H26" s="14">
        <v>25298.689474410301</v>
      </c>
      <c r="I26" s="14">
        <v>473536.13761268277</v>
      </c>
      <c r="J26" s="14">
        <v>474</v>
      </c>
      <c r="K26" s="14">
        <v>24623879.155859504</v>
      </c>
      <c r="L26" s="14">
        <v>24624</v>
      </c>
      <c r="M26" s="13">
        <v>475.3</v>
      </c>
      <c r="N26" s="13">
        <v>6</v>
      </c>
      <c r="O26" s="19">
        <v>3.9381049770566769</v>
      </c>
      <c r="P26" s="17">
        <v>3</v>
      </c>
      <c r="Q26" s="24">
        <v>32.194638284234664</v>
      </c>
      <c r="R26" s="24">
        <v>6.7735405605374845</v>
      </c>
      <c r="S26" s="20">
        <v>3</v>
      </c>
      <c r="T26" s="24">
        <v>814482.15669381444</v>
      </c>
      <c r="U26" s="20">
        <v>814</v>
      </c>
      <c r="V26" s="24">
        <v>42353072.148078352</v>
      </c>
      <c r="W26" s="20">
        <v>42353</v>
      </c>
      <c r="X26" s="25">
        <v>39388357.097712867</v>
      </c>
    </row>
    <row r="27" spans="1:24" x14ac:dyDescent="0.25">
      <c r="A27" s="15" t="s">
        <v>83</v>
      </c>
      <c r="B27" s="15" t="s">
        <v>84</v>
      </c>
      <c r="C27" s="15">
        <v>4</v>
      </c>
      <c r="D27" s="12">
        <v>15.762192657690999</v>
      </c>
      <c r="E27" s="12">
        <v>1</v>
      </c>
      <c r="F27" s="13">
        <v>22188</v>
      </c>
      <c r="G27" s="13">
        <v>2</v>
      </c>
      <c r="H27" s="14">
        <v>38737.901830745002</v>
      </c>
      <c r="I27" s="14">
        <v>610594.27181092359</v>
      </c>
      <c r="J27" s="14">
        <v>611</v>
      </c>
      <c r="K27" s="14">
        <v>31750902.134168025</v>
      </c>
      <c r="L27" s="14">
        <v>31751</v>
      </c>
      <c r="M27" s="13">
        <v>410</v>
      </c>
      <c r="N27" s="13">
        <v>1</v>
      </c>
      <c r="O27" s="19">
        <v>3.8444372335831707</v>
      </c>
      <c r="P27" s="17">
        <v>3</v>
      </c>
      <c r="Q27" s="24">
        <v>27.110971371228519</v>
      </c>
      <c r="R27" s="24">
        <v>6.6124320417630527</v>
      </c>
      <c r="S27" s="20">
        <v>3</v>
      </c>
      <c r="T27" s="24">
        <v>1050222.1475147887</v>
      </c>
      <c r="U27" s="20">
        <v>1050</v>
      </c>
      <c r="V27" s="24">
        <v>54611551.670769013</v>
      </c>
      <c r="W27" s="20">
        <v>54612</v>
      </c>
      <c r="X27" s="25">
        <v>50788743.053815186</v>
      </c>
    </row>
    <row r="28" spans="1:24" x14ac:dyDescent="0.25">
      <c r="A28" s="15" t="s">
        <v>85</v>
      </c>
      <c r="B28" s="15" t="s">
        <v>86</v>
      </c>
      <c r="C28" s="15">
        <v>3</v>
      </c>
      <c r="D28" s="12">
        <v>16.210967828907737</v>
      </c>
      <c r="E28" s="12">
        <v>1</v>
      </c>
      <c r="F28" s="13">
        <v>21926</v>
      </c>
      <c r="G28" s="13">
        <v>1</v>
      </c>
      <c r="H28" s="14">
        <v>16590.1807994663</v>
      </c>
      <c r="I28" s="14">
        <v>268942.887215911</v>
      </c>
      <c r="J28" s="14">
        <v>269</v>
      </c>
      <c r="K28" s="14">
        <v>13985030.135227373</v>
      </c>
      <c r="L28" s="14">
        <v>13985</v>
      </c>
      <c r="M28" s="13">
        <v>385</v>
      </c>
      <c r="N28" s="13">
        <v>1</v>
      </c>
      <c r="O28" s="19">
        <v>4.2106409945214907</v>
      </c>
      <c r="P28" s="17">
        <v>4</v>
      </c>
      <c r="Q28" s="24">
        <v>27.882864665721307</v>
      </c>
      <c r="R28" s="24">
        <v>7.2423025105769634</v>
      </c>
      <c r="S28" s="20">
        <v>4</v>
      </c>
      <c r="T28" s="24">
        <v>462581.76601136697</v>
      </c>
      <c r="U28" s="20">
        <v>463</v>
      </c>
      <c r="V28" s="24">
        <v>24054251.832591083</v>
      </c>
      <c r="W28" s="20">
        <v>24054</v>
      </c>
      <c r="X28" s="25">
        <v>22370454.204309709</v>
      </c>
    </row>
    <row r="29" spans="1:24" x14ac:dyDescent="0.25">
      <c r="A29" s="15" t="s">
        <v>87</v>
      </c>
      <c r="B29" s="15" t="s">
        <v>88</v>
      </c>
      <c r="C29" s="15">
        <v>7</v>
      </c>
      <c r="D29" s="12">
        <v>17.634231732937334</v>
      </c>
      <c r="E29" s="12">
        <v>2</v>
      </c>
      <c r="F29" s="13">
        <v>27145</v>
      </c>
      <c r="G29" s="13">
        <v>7</v>
      </c>
      <c r="H29" s="14">
        <v>22504.5054799028</v>
      </c>
      <c r="I29" s="14">
        <v>396849.6646677641</v>
      </c>
      <c r="J29" s="14">
        <v>397</v>
      </c>
      <c r="K29" s="14">
        <v>20636182.562723733</v>
      </c>
      <c r="L29" s="14">
        <v>20636</v>
      </c>
      <c r="M29" s="13">
        <v>517.1</v>
      </c>
      <c r="N29" s="13">
        <v>7</v>
      </c>
      <c r="O29" s="19">
        <v>3.4102169276614447</v>
      </c>
      <c r="P29" s="17">
        <v>1</v>
      </c>
      <c r="Q29" s="24">
        <v>30.330878580652215</v>
      </c>
      <c r="R29" s="24">
        <v>5.8655731155776856</v>
      </c>
      <c r="S29" s="20">
        <v>1</v>
      </c>
      <c r="T29" s="24">
        <v>682581.42322855419</v>
      </c>
      <c r="U29" s="20">
        <v>683</v>
      </c>
      <c r="V29" s="24">
        <v>35494234.007884815</v>
      </c>
      <c r="W29" s="20">
        <v>35494</v>
      </c>
      <c r="X29" s="25">
        <v>33009637.627332881</v>
      </c>
    </row>
    <row r="30" spans="1:24" x14ac:dyDescent="0.25">
      <c r="A30" s="15" t="s">
        <v>89</v>
      </c>
      <c r="B30" s="15" t="s">
        <v>90</v>
      </c>
      <c r="C30" s="15">
        <v>3</v>
      </c>
      <c r="D30" s="12">
        <v>19.367546608196825</v>
      </c>
      <c r="E30" s="12">
        <v>3</v>
      </c>
      <c r="F30" s="13">
        <v>23973</v>
      </c>
      <c r="G30" s="13">
        <v>4</v>
      </c>
      <c r="H30" s="14">
        <v>28327.6509254339</v>
      </c>
      <c r="I30" s="14">
        <v>548637.09959907096</v>
      </c>
      <c r="J30" s="14">
        <v>549</v>
      </c>
      <c r="K30" s="14">
        <v>28529129.179151691</v>
      </c>
      <c r="L30" s="14">
        <v>28529</v>
      </c>
      <c r="M30" s="13">
        <v>456.6</v>
      </c>
      <c r="N30" s="13">
        <v>5</v>
      </c>
      <c r="O30" s="19">
        <v>4.2416878248350471</v>
      </c>
      <c r="P30" s="17">
        <v>4</v>
      </c>
      <c r="Q30" s="24">
        <v>33.312180166098535</v>
      </c>
      <c r="R30" s="24">
        <v>7.2957030587162794</v>
      </c>
      <c r="S30" s="20">
        <v>4</v>
      </c>
      <c r="T30" s="24">
        <v>943655.811310402</v>
      </c>
      <c r="U30" s="20">
        <v>944</v>
      </c>
      <c r="V30" s="24">
        <v>49070102.188140906</v>
      </c>
      <c r="W30" s="20">
        <v>49070</v>
      </c>
      <c r="X30" s="25">
        <v>45635195.034971043</v>
      </c>
    </row>
    <row r="31" spans="1:24" x14ac:dyDescent="0.25">
      <c r="A31" s="15" t="s">
        <v>91</v>
      </c>
      <c r="B31" s="15" t="s">
        <v>92</v>
      </c>
      <c r="C31" s="15">
        <v>4</v>
      </c>
      <c r="D31" s="12">
        <v>12.480721742308759</v>
      </c>
      <c r="E31" s="12">
        <v>1</v>
      </c>
      <c r="F31" s="13">
        <v>24520</v>
      </c>
      <c r="G31" s="13">
        <v>4</v>
      </c>
      <c r="H31" s="14">
        <v>26203.734434133101</v>
      </c>
      <c r="I31" s="14">
        <v>327041.5180817697</v>
      </c>
      <c r="J31" s="14">
        <v>327</v>
      </c>
      <c r="K31" s="14">
        <v>17006158.940252025</v>
      </c>
      <c r="L31" s="14">
        <v>17006</v>
      </c>
      <c r="M31" s="13">
        <v>488.1</v>
      </c>
      <c r="N31" s="13">
        <v>6</v>
      </c>
      <c r="O31" s="19">
        <v>2.5570009715854862</v>
      </c>
      <c r="P31" s="17">
        <v>1</v>
      </c>
      <c r="Q31" s="24">
        <v>21.466841396771066</v>
      </c>
      <c r="R31" s="24">
        <v>4.3980416711270367</v>
      </c>
      <c r="S31" s="20">
        <v>1</v>
      </c>
      <c r="T31" s="24">
        <v>562511.41110064392</v>
      </c>
      <c r="U31" s="20">
        <v>563</v>
      </c>
      <c r="V31" s="24">
        <v>29250593.377233483</v>
      </c>
      <c r="W31" s="20">
        <v>29251</v>
      </c>
      <c r="X31" s="25">
        <v>27203051.840827141</v>
      </c>
    </row>
    <row r="32" spans="1:24" x14ac:dyDescent="0.25">
      <c r="A32" s="15" t="s">
        <v>93</v>
      </c>
      <c r="B32" s="15" t="s">
        <v>94</v>
      </c>
      <c r="C32" s="15">
        <v>5</v>
      </c>
      <c r="D32" s="12">
        <v>23.746626111850368</v>
      </c>
      <c r="E32" s="12">
        <v>6</v>
      </c>
      <c r="F32" s="13">
        <v>26755</v>
      </c>
      <c r="G32" s="13">
        <v>7</v>
      </c>
      <c r="H32" s="14">
        <v>18976.1664965335</v>
      </c>
      <c r="I32" s="14">
        <v>450619.93082940252</v>
      </c>
      <c r="J32" s="14">
        <v>451</v>
      </c>
      <c r="K32" s="14">
        <v>23432236.403128929</v>
      </c>
      <c r="L32" s="14">
        <v>23432</v>
      </c>
      <c r="M32" s="13">
        <v>483.4</v>
      </c>
      <c r="N32" s="13">
        <v>6</v>
      </c>
      <c r="O32" s="19">
        <v>4.9124174827990013</v>
      </c>
      <c r="P32" s="17">
        <v>6</v>
      </c>
      <c r="Q32" s="24">
        <v>40.844196912382635</v>
      </c>
      <c r="R32" s="24">
        <v>8.4493580704142808</v>
      </c>
      <c r="S32" s="20">
        <v>6</v>
      </c>
      <c r="T32" s="24">
        <v>775066.28102657245</v>
      </c>
      <c r="U32" s="20">
        <v>775</v>
      </c>
      <c r="V32" s="24">
        <v>40303446.613381766</v>
      </c>
      <c r="W32" s="20">
        <v>40303</v>
      </c>
      <c r="X32" s="25">
        <v>37482205.350445047</v>
      </c>
    </row>
    <row r="33" spans="1:24" x14ac:dyDescent="0.25">
      <c r="A33" s="15" t="s">
        <v>95</v>
      </c>
      <c r="B33" s="15" t="s">
        <v>96</v>
      </c>
      <c r="C33" s="15">
        <v>6</v>
      </c>
      <c r="D33" s="12">
        <v>21.914974723388795</v>
      </c>
      <c r="E33" s="12">
        <v>4</v>
      </c>
      <c r="F33" s="13">
        <v>28198</v>
      </c>
      <c r="G33" s="13">
        <v>8</v>
      </c>
      <c r="H33" s="14">
        <v>22752.7538915351</v>
      </c>
      <c r="I33" s="14">
        <v>498626.02642047778</v>
      </c>
      <c r="J33" s="14">
        <v>499</v>
      </c>
      <c r="K33" s="14">
        <v>25928553.373864844</v>
      </c>
      <c r="L33" s="14">
        <v>25929</v>
      </c>
      <c r="M33" s="13">
        <v>511.8</v>
      </c>
      <c r="N33" s="13">
        <v>7</v>
      </c>
      <c r="O33" s="19">
        <v>4.2819411339173099</v>
      </c>
      <c r="P33" s="17">
        <v>4</v>
      </c>
      <c r="Q33" s="24">
        <v>37.693756524228725</v>
      </c>
      <c r="R33" s="24">
        <v>7.3649387503377737</v>
      </c>
      <c r="S33" s="20">
        <v>4</v>
      </c>
      <c r="T33" s="24">
        <v>857636.76544322167</v>
      </c>
      <c r="U33" s="20">
        <v>858</v>
      </c>
      <c r="V33" s="24">
        <v>44597111.803047523</v>
      </c>
      <c r="W33" s="20">
        <v>44597</v>
      </c>
      <c r="X33" s="25">
        <v>41475313.9768342</v>
      </c>
    </row>
    <row r="34" spans="1:24" x14ac:dyDescent="0.25">
      <c r="A34" s="15" t="s">
        <v>97</v>
      </c>
      <c r="B34" s="15" t="s">
        <v>98</v>
      </c>
      <c r="C34" s="15">
        <v>5</v>
      </c>
      <c r="D34" s="12">
        <v>19.119430834925161</v>
      </c>
      <c r="E34" s="12">
        <v>2</v>
      </c>
      <c r="F34" s="13">
        <v>28132</v>
      </c>
      <c r="G34" s="13">
        <v>8</v>
      </c>
      <c r="H34" s="14">
        <v>30035.9514144477</v>
      </c>
      <c r="I34" s="14">
        <v>574270.29562970542</v>
      </c>
      <c r="J34" s="14">
        <v>574</v>
      </c>
      <c r="K34" s="14">
        <v>29862055.372744683</v>
      </c>
      <c r="L34" s="14">
        <v>29862</v>
      </c>
      <c r="M34" s="13">
        <v>502.9</v>
      </c>
      <c r="N34" s="13">
        <v>7</v>
      </c>
      <c r="O34" s="19">
        <v>3.8018355209634445</v>
      </c>
      <c r="P34" s="17">
        <v>2</v>
      </c>
      <c r="Q34" s="24">
        <v>32.885421036071278</v>
      </c>
      <c r="R34" s="24">
        <v>6.5391570960571244</v>
      </c>
      <c r="S34" s="20">
        <v>2</v>
      </c>
      <c r="T34" s="24">
        <v>987744.90848309326</v>
      </c>
      <c r="U34" s="20">
        <v>988</v>
      </c>
      <c r="V34" s="24">
        <v>51362735.241120853</v>
      </c>
      <c r="W34" s="20">
        <v>51363</v>
      </c>
      <c r="X34" s="25">
        <v>47767343.774242394</v>
      </c>
    </row>
    <row r="35" spans="1:24" x14ac:dyDescent="0.25">
      <c r="A35" s="15" t="s">
        <v>99</v>
      </c>
      <c r="B35" s="15" t="s">
        <v>100</v>
      </c>
      <c r="C35" s="15">
        <v>10</v>
      </c>
      <c r="D35" s="12">
        <v>33.180714758362399</v>
      </c>
      <c r="E35" s="12">
        <v>10</v>
      </c>
      <c r="F35" s="13">
        <v>27997</v>
      </c>
      <c r="G35" s="13">
        <v>7</v>
      </c>
      <c r="H35" s="14">
        <v>11169.7960430575</v>
      </c>
      <c r="I35" s="14">
        <v>370621.8164137759</v>
      </c>
      <c r="J35" s="14">
        <v>371</v>
      </c>
      <c r="K35" s="14">
        <v>19272334.453516345</v>
      </c>
      <c r="L35" s="14">
        <v>19272</v>
      </c>
      <c r="M35" s="13">
        <v>546.6</v>
      </c>
      <c r="N35" s="13">
        <v>9</v>
      </c>
      <c r="O35" s="19">
        <v>6.0703832342411994</v>
      </c>
      <c r="P35" s="17">
        <v>9</v>
      </c>
      <c r="Q35" s="24">
        <v>57.070829384383323</v>
      </c>
      <c r="R35" s="24">
        <v>10.441059162894863</v>
      </c>
      <c r="S35" s="20">
        <v>9</v>
      </c>
      <c r="T35" s="24">
        <v>637469.52423169452</v>
      </c>
      <c r="U35" s="20">
        <v>637</v>
      </c>
      <c r="V35" s="24">
        <v>33148415.260048114</v>
      </c>
      <c r="W35" s="20">
        <v>33148</v>
      </c>
      <c r="X35" s="25">
        <v>30828026.191844746</v>
      </c>
    </row>
    <row r="36" spans="1:24" x14ac:dyDescent="0.25">
      <c r="A36" s="15" t="s">
        <v>101</v>
      </c>
      <c r="B36" s="15" t="s">
        <v>102</v>
      </c>
      <c r="C36" s="15">
        <v>10</v>
      </c>
      <c r="D36" s="12">
        <v>20.143240494559191</v>
      </c>
      <c r="E36" s="12">
        <v>3</v>
      </c>
      <c r="F36" s="13">
        <v>28098</v>
      </c>
      <c r="G36" s="13">
        <v>7</v>
      </c>
      <c r="H36" s="14">
        <v>12711.551013570101</v>
      </c>
      <c r="I36" s="14">
        <v>256051.82912520017</v>
      </c>
      <c r="J36" s="14">
        <v>256</v>
      </c>
      <c r="K36" s="14">
        <v>13314695.11451041</v>
      </c>
      <c r="L36" s="14">
        <v>13315</v>
      </c>
      <c r="M36" s="13">
        <v>521.4</v>
      </c>
      <c r="N36" s="13">
        <v>8</v>
      </c>
      <c r="O36" s="19">
        <v>3.8632989057459133</v>
      </c>
      <c r="P36" s="17">
        <v>3</v>
      </c>
      <c r="Q36" s="24">
        <v>34.646373650641806</v>
      </c>
      <c r="R36" s="24">
        <v>6.6448741178829707</v>
      </c>
      <c r="S36" s="20">
        <v>3</v>
      </c>
      <c r="T36" s="24">
        <v>440409.14609534427</v>
      </c>
      <c r="U36" s="20">
        <v>440</v>
      </c>
      <c r="V36" s="24">
        <v>22901275.596957903</v>
      </c>
      <c r="W36" s="20">
        <v>22901</v>
      </c>
      <c r="X36" s="25">
        <v>21298186.305170853</v>
      </c>
    </row>
    <row r="37" spans="1:24" x14ac:dyDescent="0.25">
      <c r="A37" s="26" t="s">
        <v>103</v>
      </c>
      <c r="B37" s="26" t="s">
        <v>337</v>
      </c>
      <c r="C37" s="26">
        <v>7</v>
      </c>
      <c r="D37" s="27">
        <v>100.51032442052448</v>
      </c>
      <c r="E37" s="27">
        <v>10</v>
      </c>
      <c r="F37" s="27">
        <v>27992</v>
      </c>
      <c r="G37" s="27">
        <v>7</v>
      </c>
      <c r="H37" s="27">
        <v>17404.285437520201</v>
      </c>
      <c r="I37" s="27">
        <v>1749310.3756325652</v>
      </c>
      <c r="J37" s="27">
        <v>1749</v>
      </c>
      <c r="K37" s="27"/>
      <c r="L37" s="27"/>
      <c r="M37" s="27">
        <v>520.5</v>
      </c>
      <c r="N37" s="27">
        <v>8</v>
      </c>
      <c r="O37" s="28">
        <v>19.31034090692113</v>
      </c>
      <c r="P37" s="27">
        <v>10</v>
      </c>
      <c r="Q37" s="29">
        <v>172.87775800330212</v>
      </c>
      <c r="R37" s="29">
        <v>33.213786359904347</v>
      </c>
      <c r="S37" s="27">
        <v>10</v>
      </c>
      <c r="T37" s="29">
        <v>3008813.8460880122</v>
      </c>
      <c r="U37" s="27">
        <v>3009</v>
      </c>
      <c r="V37" s="29"/>
      <c r="W37" s="27"/>
      <c r="X37" s="30"/>
    </row>
    <row r="38" spans="1:24" x14ac:dyDescent="0.25">
      <c r="A38" s="15" t="s">
        <v>104</v>
      </c>
      <c r="B38" s="15" t="s">
        <v>105</v>
      </c>
      <c r="C38" s="15">
        <v>5</v>
      </c>
      <c r="D38" s="12">
        <v>21.397844804923039</v>
      </c>
      <c r="E38" s="12">
        <v>4</v>
      </c>
      <c r="F38" s="13">
        <v>28794</v>
      </c>
      <c r="G38" s="13">
        <v>8</v>
      </c>
      <c r="H38" s="14">
        <v>17191.9292697772</v>
      </c>
      <c r="I38" s="14">
        <v>367870.23441190639</v>
      </c>
      <c r="J38" s="14">
        <v>368</v>
      </c>
      <c r="K38" s="14">
        <v>19129252.189419132</v>
      </c>
      <c r="L38" s="14">
        <v>19129</v>
      </c>
      <c r="M38" s="13">
        <v>539.70000000000005</v>
      </c>
      <c r="N38" s="13">
        <v>8</v>
      </c>
      <c r="O38" s="19">
        <v>3.9647665008195365</v>
      </c>
      <c r="P38" s="17">
        <v>3</v>
      </c>
      <c r="Q38" s="24">
        <v>36.804293064467629</v>
      </c>
      <c r="R38" s="24">
        <v>6.8193983814096022</v>
      </c>
      <c r="S38" s="20">
        <v>3</v>
      </c>
      <c r="T38" s="24">
        <v>632736.80318847904</v>
      </c>
      <c r="U38" s="20">
        <v>633</v>
      </c>
      <c r="V38" s="24">
        <v>32902313.765800908</v>
      </c>
      <c r="W38" s="20">
        <v>32902</v>
      </c>
      <c r="X38" s="25">
        <v>30599151.802194845</v>
      </c>
    </row>
    <row r="39" spans="1:24" x14ac:dyDescent="0.25">
      <c r="A39" s="15" t="s">
        <v>106</v>
      </c>
      <c r="B39" s="15" t="s">
        <v>107</v>
      </c>
      <c r="C39" s="15">
        <v>10</v>
      </c>
      <c r="D39" s="12">
        <v>19.002358458520803</v>
      </c>
      <c r="E39" s="12">
        <v>2</v>
      </c>
      <c r="F39" s="13">
        <v>35938</v>
      </c>
      <c r="G39" s="13">
        <v>10</v>
      </c>
      <c r="H39" s="14">
        <v>11445.487180877</v>
      </c>
      <c r="I39" s="14">
        <v>217491.2501434295</v>
      </c>
      <c r="J39" s="14">
        <v>217</v>
      </c>
      <c r="K39" s="14">
        <v>11309545.007458333</v>
      </c>
      <c r="L39" s="14">
        <v>11310</v>
      </c>
      <c r="M39" s="13">
        <v>627.6</v>
      </c>
      <c r="N39" s="13">
        <v>10</v>
      </c>
      <c r="O39" s="19">
        <v>3.0277817811537289</v>
      </c>
      <c r="P39" s="17">
        <v>1</v>
      </c>
      <c r="Q39" s="24">
        <v>32.684056548655782</v>
      </c>
      <c r="R39" s="24">
        <v>5.2077846635844143</v>
      </c>
      <c r="S39" s="20">
        <v>1</v>
      </c>
      <c r="T39" s="24">
        <v>374084.95024669875</v>
      </c>
      <c r="U39" s="20">
        <v>374</v>
      </c>
      <c r="V39" s="24">
        <v>19452417.412828334</v>
      </c>
      <c r="W39" s="20">
        <v>19452</v>
      </c>
      <c r="X39" s="25">
        <v>18090748.19393035</v>
      </c>
    </row>
    <row r="40" spans="1:24" x14ac:dyDescent="0.25">
      <c r="A40" s="15" t="s">
        <v>108</v>
      </c>
      <c r="B40" s="15" t="s">
        <v>109</v>
      </c>
      <c r="C40" s="15">
        <v>10</v>
      </c>
      <c r="D40" s="12">
        <v>22.716876470788677</v>
      </c>
      <c r="E40" s="12">
        <v>5</v>
      </c>
      <c r="F40" s="13">
        <v>31008</v>
      </c>
      <c r="G40" s="13">
        <v>9</v>
      </c>
      <c r="H40" s="14">
        <v>10998.136331318899</v>
      </c>
      <c r="I40" s="14">
        <v>249843.30444746441</v>
      </c>
      <c r="J40" s="14">
        <v>250</v>
      </c>
      <c r="K40" s="14">
        <v>12991851.83126815</v>
      </c>
      <c r="L40" s="14">
        <v>12992</v>
      </c>
      <c r="M40" s="13">
        <v>545.1</v>
      </c>
      <c r="N40" s="13">
        <v>8</v>
      </c>
      <c r="O40" s="19">
        <v>4.1674695415132401</v>
      </c>
      <c r="P40" s="17">
        <v>3</v>
      </c>
      <c r="Q40" s="24">
        <v>39.073027529756523</v>
      </c>
      <c r="R40" s="24">
        <v>7.1680476114027742</v>
      </c>
      <c r="S40" s="20">
        <v>3</v>
      </c>
      <c r="T40" s="24">
        <v>429730.48364963877</v>
      </c>
      <c r="U40" s="20">
        <v>430</v>
      </c>
      <c r="V40" s="24">
        <v>22345985.149781216</v>
      </c>
      <c r="W40" s="20">
        <v>22346</v>
      </c>
      <c r="X40" s="25">
        <v>20781766.189296532</v>
      </c>
    </row>
    <row r="41" spans="1:24" x14ac:dyDescent="0.25">
      <c r="A41" s="15" t="s">
        <v>110</v>
      </c>
      <c r="B41" s="15" t="s">
        <v>111</v>
      </c>
      <c r="C41" s="15">
        <v>8</v>
      </c>
      <c r="D41" s="12">
        <v>18.088729552056897</v>
      </c>
      <c r="E41" s="12">
        <v>2</v>
      </c>
      <c r="F41" s="13">
        <v>28545</v>
      </c>
      <c r="G41" s="13">
        <v>8</v>
      </c>
      <c r="H41" s="14">
        <v>30201.592870312201</v>
      </c>
      <c r="I41" s="14">
        <v>546308.44547240715</v>
      </c>
      <c r="J41" s="14">
        <v>546</v>
      </c>
      <c r="K41" s="14">
        <v>28408039.164565172</v>
      </c>
      <c r="L41" s="14">
        <v>28408</v>
      </c>
      <c r="M41" s="13">
        <v>517.5</v>
      </c>
      <c r="N41" s="13">
        <v>7</v>
      </c>
      <c r="O41" s="19">
        <v>3.4954066767259704</v>
      </c>
      <c r="P41" s="17">
        <v>1</v>
      </c>
      <c r="Q41" s="24">
        <v>31.112614829537861</v>
      </c>
      <c r="R41" s="24">
        <v>6.0120994839686688</v>
      </c>
      <c r="S41" s="20">
        <v>1</v>
      </c>
      <c r="T41" s="24">
        <v>939650.52621254034</v>
      </c>
      <c r="U41" s="20">
        <v>940</v>
      </c>
      <c r="V41" s="24">
        <v>48861827.3630521</v>
      </c>
      <c r="W41" s="20">
        <v>48862</v>
      </c>
      <c r="X41" s="25">
        <v>45441499.447638452</v>
      </c>
    </row>
    <row r="42" spans="1:24" x14ac:dyDescent="0.25">
      <c r="A42" s="15" t="s">
        <v>112</v>
      </c>
      <c r="B42" s="15" t="s">
        <v>113</v>
      </c>
      <c r="C42" s="15">
        <v>6</v>
      </c>
      <c r="D42" s="12">
        <v>14.257580406573839</v>
      </c>
      <c r="E42" s="12">
        <v>1</v>
      </c>
      <c r="F42" s="13">
        <v>27865</v>
      </c>
      <c r="G42" s="13">
        <v>7</v>
      </c>
      <c r="H42" s="14">
        <v>42107.335918733203</v>
      </c>
      <c r="I42" s="14">
        <v>600348.72756795329</v>
      </c>
      <c r="J42" s="14">
        <v>600</v>
      </c>
      <c r="K42" s="14">
        <v>31218133.83353357</v>
      </c>
      <c r="L42" s="14">
        <v>31218</v>
      </c>
      <c r="M42" s="13">
        <v>496.4</v>
      </c>
      <c r="N42" s="13">
        <v>7</v>
      </c>
      <c r="O42" s="19">
        <v>2.8721958917352617</v>
      </c>
      <c r="P42" s="17">
        <v>1</v>
      </c>
      <c r="Q42" s="24">
        <v>24.523038299307</v>
      </c>
      <c r="R42" s="24">
        <v>4.9401769337846497</v>
      </c>
      <c r="S42" s="20">
        <v>1</v>
      </c>
      <c r="T42" s="24">
        <v>1032599.8114168796</v>
      </c>
      <c r="U42" s="20">
        <v>1033</v>
      </c>
      <c r="V42" s="24">
        <v>53695190.193677738</v>
      </c>
      <c r="W42" s="20">
        <v>53695</v>
      </c>
      <c r="X42" s="25">
        <v>49936526.8801203</v>
      </c>
    </row>
    <row r="43" spans="1:24" x14ac:dyDescent="0.25">
      <c r="A43" s="15" t="s">
        <v>114</v>
      </c>
      <c r="B43" s="15" t="s">
        <v>115</v>
      </c>
      <c r="C43" s="15">
        <v>3</v>
      </c>
      <c r="D43" s="12">
        <v>16.426285584005988</v>
      </c>
      <c r="E43" s="12">
        <v>1</v>
      </c>
      <c r="F43" s="13">
        <v>22148</v>
      </c>
      <c r="G43" s="13">
        <v>1</v>
      </c>
      <c r="H43" s="14">
        <v>28147.926333995201</v>
      </c>
      <c r="I43" s="14">
        <v>462365.87655976793</v>
      </c>
      <c r="J43" s="14">
        <v>462</v>
      </c>
      <c r="K43" s="14">
        <v>24043025.581107933</v>
      </c>
      <c r="L43" s="14">
        <v>24043</v>
      </c>
      <c r="M43" s="13">
        <v>415.2</v>
      </c>
      <c r="N43" s="13">
        <v>1</v>
      </c>
      <c r="O43" s="19">
        <v>3.9562344855505756</v>
      </c>
      <c r="P43" s="17">
        <v>3</v>
      </c>
      <c r="Q43" s="24">
        <v>28.253211204490299</v>
      </c>
      <c r="R43" s="24">
        <v>6.8047233151469895</v>
      </c>
      <c r="S43" s="20">
        <v>3</v>
      </c>
      <c r="T43" s="24">
        <v>795269.30768280081</v>
      </c>
      <c r="U43" s="20">
        <v>795</v>
      </c>
      <c r="V43" s="24">
        <v>41354003.999505639</v>
      </c>
      <c r="W43" s="20">
        <v>41354</v>
      </c>
      <c r="X43" s="25">
        <v>38459223.719540246</v>
      </c>
    </row>
    <row r="44" spans="1:24" x14ac:dyDescent="0.25">
      <c r="A44" s="15" t="s">
        <v>116</v>
      </c>
      <c r="B44" s="15" t="s">
        <v>117</v>
      </c>
      <c r="C44" s="15">
        <v>4</v>
      </c>
      <c r="D44" s="12">
        <v>20.035336126695427</v>
      </c>
      <c r="E44" s="12">
        <v>3</v>
      </c>
      <c r="F44" s="13">
        <v>25033</v>
      </c>
      <c r="G44" s="13">
        <v>5</v>
      </c>
      <c r="H44" s="14">
        <v>33802.733110666399</v>
      </c>
      <c r="I44" s="14">
        <v>677249.11987317819</v>
      </c>
      <c r="J44" s="14">
        <v>677</v>
      </c>
      <c r="K44" s="14">
        <v>35216954.233405262</v>
      </c>
      <c r="L44" s="14">
        <v>35217</v>
      </c>
      <c r="M44" s="13">
        <v>468.8</v>
      </c>
      <c r="N44" s="13">
        <v>5</v>
      </c>
      <c r="O44" s="19">
        <v>4.2737491737831546</v>
      </c>
      <c r="P44" s="17">
        <v>4</v>
      </c>
      <c r="Q44" s="24">
        <v>34.460778137916137</v>
      </c>
      <c r="R44" s="24">
        <v>7.3508485789070255</v>
      </c>
      <c r="S44" s="20">
        <v>4</v>
      </c>
      <c r="T44" s="24">
        <v>1164868.4861818666</v>
      </c>
      <c r="U44" s="20">
        <v>1165</v>
      </c>
      <c r="V44" s="24">
        <v>60573161.281457067</v>
      </c>
      <c r="W44" s="20">
        <v>60573</v>
      </c>
      <c r="X44" s="25">
        <v>56333039.991755076</v>
      </c>
    </row>
    <row r="45" spans="1:24" x14ac:dyDescent="0.25">
      <c r="A45" s="15" t="s">
        <v>118</v>
      </c>
      <c r="B45" s="15" t="s">
        <v>119</v>
      </c>
      <c r="C45" s="15">
        <v>5</v>
      </c>
      <c r="D45" s="12">
        <v>17.487587884743906</v>
      </c>
      <c r="E45" s="12">
        <v>2</v>
      </c>
      <c r="F45" s="13">
        <v>25026</v>
      </c>
      <c r="G45" s="13">
        <v>5</v>
      </c>
      <c r="H45" s="14">
        <v>16896.453737539301</v>
      </c>
      <c r="I45" s="14">
        <v>295478.21967572818</v>
      </c>
      <c r="J45" s="14">
        <v>295</v>
      </c>
      <c r="K45" s="14">
        <v>15364867.423137866</v>
      </c>
      <c r="L45" s="14">
        <v>15365</v>
      </c>
      <c r="M45" s="13">
        <v>421.4</v>
      </c>
      <c r="N45" s="13">
        <v>2</v>
      </c>
      <c r="O45" s="19">
        <v>4.1498784728865461</v>
      </c>
      <c r="P45" s="17">
        <v>3</v>
      </c>
      <c r="Q45" s="24">
        <v>30.078651161759517</v>
      </c>
      <c r="R45" s="24">
        <v>7.1377909733648588</v>
      </c>
      <c r="S45" s="20">
        <v>3</v>
      </c>
      <c r="T45" s="24">
        <v>508222.53784225241</v>
      </c>
      <c r="U45" s="20">
        <v>508</v>
      </c>
      <c r="V45" s="24">
        <v>26427571.967797127</v>
      </c>
      <c r="W45" s="20">
        <v>26428</v>
      </c>
      <c r="X45" s="25">
        <v>24577641.93005133</v>
      </c>
    </row>
    <row r="46" spans="1:24" x14ac:dyDescent="0.25">
      <c r="A46" s="15" t="s">
        <v>120</v>
      </c>
      <c r="B46" s="15" t="s">
        <v>121</v>
      </c>
      <c r="C46" s="15">
        <v>4</v>
      </c>
      <c r="D46" s="12">
        <v>23.75642921753554</v>
      </c>
      <c r="E46" s="12">
        <v>6</v>
      </c>
      <c r="F46" s="13">
        <v>23877</v>
      </c>
      <c r="G46" s="13">
        <v>4</v>
      </c>
      <c r="H46" s="14">
        <v>72875.157542451096</v>
      </c>
      <c r="I46" s="14">
        <v>1731253.5218739908</v>
      </c>
      <c r="J46" s="14">
        <v>1731</v>
      </c>
      <c r="K46" s="14">
        <v>90025183.137447521</v>
      </c>
      <c r="L46" s="14">
        <v>90025</v>
      </c>
      <c r="M46" s="13">
        <v>448.1</v>
      </c>
      <c r="N46" s="13">
        <v>4</v>
      </c>
      <c r="O46" s="19">
        <v>5.3015909880686314</v>
      </c>
      <c r="P46" s="17">
        <v>7</v>
      </c>
      <c r="Q46" s="24">
        <v>40.861058254161129</v>
      </c>
      <c r="R46" s="24">
        <v>9.1187364994780467</v>
      </c>
      <c r="S46" s="20">
        <v>7</v>
      </c>
      <c r="T46" s="24">
        <v>2977756.0576232639</v>
      </c>
      <c r="U46" s="20">
        <v>2978</v>
      </c>
      <c r="V46" s="24">
        <v>154843314.99640971</v>
      </c>
      <c r="W46" s="20">
        <v>154843</v>
      </c>
      <c r="X46" s="25">
        <v>144004282.94666106</v>
      </c>
    </row>
    <row r="47" spans="1:24" x14ac:dyDescent="0.25">
      <c r="A47" s="15" t="s">
        <v>122</v>
      </c>
      <c r="B47" s="15" t="s">
        <v>123</v>
      </c>
      <c r="C47" s="15">
        <v>9</v>
      </c>
      <c r="D47" s="12">
        <v>22.29389323118296</v>
      </c>
      <c r="E47" s="12">
        <v>4</v>
      </c>
      <c r="F47" s="13">
        <v>27053</v>
      </c>
      <c r="G47" s="13">
        <v>7</v>
      </c>
      <c r="H47" s="14">
        <v>42362.040438787197</v>
      </c>
      <c r="I47" s="14">
        <v>944414.80659737671</v>
      </c>
      <c r="J47" s="14">
        <v>944</v>
      </c>
      <c r="K47" s="14">
        <v>49109569.943063587</v>
      </c>
      <c r="L47" s="14">
        <v>49110</v>
      </c>
      <c r="M47" s="13">
        <v>503.4</v>
      </c>
      <c r="N47" s="13">
        <v>7</v>
      </c>
      <c r="O47" s="19">
        <v>4.4286637328531908</v>
      </c>
      <c r="P47" s="17">
        <v>4</v>
      </c>
      <c r="Q47" s="24">
        <v>38.345496357634687</v>
      </c>
      <c r="R47" s="24">
        <v>7.6173016205074866</v>
      </c>
      <c r="S47" s="20">
        <v>4</v>
      </c>
      <c r="T47" s="24">
        <v>1624393.4673474878</v>
      </c>
      <c r="U47" s="20">
        <v>1624</v>
      </c>
      <c r="V47" s="24">
        <v>84468460.302069366</v>
      </c>
      <c r="W47" s="20">
        <v>84468</v>
      </c>
      <c r="X47" s="25">
        <v>78555668.080924511</v>
      </c>
    </row>
    <row r="48" spans="1:24" x14ac:dyDescent="0.25">
      <c r="A48" s="15" t="s">
        <v>124</v>
      </c>
      <c r="B48" s="15" t="s">
        <v>125</v>
      </c>
      <c r="C48" s="15">
        <v>7</v>
      </c>
      <c r="D48" s="12">
        <v>22.275828329496157</v>
      </c>
      <c r="E48" s="12">
        <v>4</v>
      </c>
      <c r="F48" s="13">
        <v>25780</v>
      </c>
      <c r="G48" s="13">
        <v>6</v>
      </c>
      <c r="H48" s="14">
        <v>31124.5417720316</v>
      </c>
      <c r="I48" s="14">
        <v>693324.94934800803</v>
      </c>
      <c r="J48" s="14">
        <v>693</v>
      </c>
      <c r="K48" s="14">
        <v>36052897.366096415</v>
      </c>
      <c r="L48" s="14">
        <v>36053</v>
      </c>
      <c r="M48" s="13">
        <v>501.4</v>
      </c>
      <c r="N48" s="13">
        <v>7</v>
      </c>
      <c r="O48" s="19">
        <v>4.4427260330068128</v>
      </c>
      <c r="P48" s="17">
        <v>4</v>
      </c>
      <c r="Q48" s="24">
        <v>38.314424726733392</v>
      </c>
      <c r="R48" s="24">
        <v>7.6414887767717179</v>
      </c>
      <c r="S48" s="20">
        <v>4</v>
      </c>
      <c r="T48" s="24">
        <v>1192518.9128785739</v>
      </c>
      <c r="U48" s="20">
        <v>1193</v>
      </c>
      <c r="V48" s="24">
        <v>62010983.469685838</v>
      </c>
      <c r="W48" s="20">
        <v>62011</v>
      </c>
      <c r="X48" s="25">
        <v>57670214.626807831</v>
      </c>
    </row>
    <row r="49" spans="1:24" x14ac:dyDescent="0.25">
      <c r="A49" s="15" t="s">
        <v>126</v>
      </c>
      <c r="B49" s="15" t="s">
        <v>127</v>
      </c>
      <c r="C49" s="15">
        <v>8</v>
      </c>
      <c r="D49" s="12">
        <v>25.053880021959898</v>
      </c>
      <c r="E49" s="12">
        <v>7</v>
      </c>
      <c r="F49" s="13">
        <v>22893</v>
      </c>
      <c r="G49" s="13">
        <v>2</v>
      </c>
      <c r="H49" s="14">
        <v>36081.923069225501</v>
      </c>
      <c r="I49" s="14">
        <v>903992.17153796274</v>
      </c>
      <c r="J49" s="14">
        <v>904</v>
      </c>
      <c r="K49" s="14">
        <v>47007592.919974059</v>
      </c>
      <c r="L49" s="14">
        <v>47008</v>
      </c>
      <c r="M49" s="13">
        <v>430.4</v>
      </c>
      <c r="N49" s="13">
        <v>3</v>
      </c>
      <c r="O49" s="19">
        <v>5.8210687783364081</v>
      </c>
      <c r="P49" s="17">
        <v>8</v>
      </c>
      <c r="Q49" s="24">
        <v>43.092673637771021</v>
      </c>
      <c r="R49" s="24">
        <v>10.012238298738621</v>
      </c>
      <c r="S49" s="20">
        <v>8</v>
      </c>
      <c r="T49" s="24">
        <v>1554866.5350452957</v>
      </c>
      <c r="U49" s="20">
        <v>1555</v>
      </c>
      <c r="V49" s="24">
        <v>80853059.822355375</v>
      </c>
      <c r="W49" s="20">
        <v>80853</v>
      </c>
      <c r="X49" s="25">
        <v>75193345.634790495</v>
      </c>
    </row>
    <row r="50" spans="1:24" x14ac:dyDescent="0.25">
      <c r="A50" s="15" t="s">
        <v>128</v>
      </c>
      <c r="B50" s="15" t="s">
        <v>129</v>
      </c>
      <c r="C50" s="15">
        <v>5</v>
      </c>
      <c r="D50" s="12">
        <v>16.12608682607199</v>
      </c>
      <c r="E50" s="12">
        <v>1</v>
      </c>
      <c r="F50" s="13">
        <v>20710</v>
      </c>
      <c r="G50" s="13">
        <v>1</v>
      </c>
      <c r="H50" s="14">
        <v>69931.377721825294</v>
      </c>
      <c r="I50" s="14">
        <v>1127719.4690089913</v>
      </c>
      <c r="J50" s="14">
        <v>1128</v>
      </c>
      <c r="K50" s="14">
        <v>58641412.388467543</v>
      </c>
      <c r="L50" s="14">
        <v>58641</v>
      </c>
      <c r="M50" s="13">
        <v>391.6</v>
      </c>
      <c r="N50" s="13">
        <v>1</v>
      </c>
      <c r="O50" s="19">
        <v>4.1179997002226738</v>
      </c>
      <c r="P50" s="17">
        <v>3</v>
      </c>
      <c r="Q50" s="24">
        <v>27.736869340843821</v>
      </c>
      <c r="R50" s="24">
        <v>7.0829594843829975</v>
      </c>
      <c r="S50" s="20">
        <v>3</v>
      </c>
      <c r="T50" s="24">
        <v>1939677.4866954647</v>
      </c>
      <c r="U50" s="20">
        <v>1940</v>
      </c>
      <c r="V50" s="24">
        <v>100863229.30816416</v>
      </c>
      <c r="W50" s="20">
        <v>100863</v>
      </c>
      <c r="X50" s="25">
        <v>93802803.256592676</v>
      </c>
    </row>
    <row r="51" spans="1:24" x14ac:dyDescent="0.25">
      <c r="A51" s="15" t="s">
        <v>130</v>
      </c>
      <c r="B51" s="15" t="s">
        <v>131</v>
      </c>
      <c r="C51" s="15">
        <v>9</v>
      </c>
      <c r="D51" s="12">
        <v>19.64346967684336</v>
      </c>
      <c r="E51" s="12">
        <v>3</v>
      </c>
      <c r="F51" s="13">
        <v>24528</v>
      </c>
      <c r="G51" s="13">
        <v>5</v>
      </c>
      <c r="H51" s="14">
        <v>57527.314837791899</v>
      </c>
      <c r="I51" s="14">
        <v>1130036.0646063862</v>
      </c>
      <c r="J51" s="14">
        <v>1130</v>
      </c>
      <c r="K51" s="14">
        <v>58761875.359532088</v>
      </c>
      <c r="L51" s="14">
        <v>58762</v>
      </c>
      <c r="M51" s="13">
        <v>448.6</v>
      </c>
      <c r="N51" s="13">
        <v>4</v>
      </c>
      <c r="O51" s="19">
        <v>4.3788385369690941</v>
      </c>
      <c r="P51" s="17">
        <v>4</v>
      </c>
      <c r="Q51" s="24">
        <v>33.786767844170576</v>
      </c>
      <c r="R51" s="24">
        <v>7.5316022835868424</v>
      </c>
      <c r="S51" s="20">
        <v>4</v>
      </c>
      <c r="T51" s="24">
        <v>1943662.0311229841</v>
      </c>
      <c r="U51" s="20">
        <v>1944</v>
      </c>
      <c r="V51" s="24">
        <v>101070425.61839518</v>
      </c>
      <c r="W51" s="20">
        <v>101070</v>
      </c>
      <c r="X51" s="25">
        <v>93995495.825107515</v>
      </c>
    </row>
    <row r="52" spans="1:24" x14ac:dyDescent="0.25">
      <c r="A52" s="15" t="s">
        <v>132</v>
      </c>
      <c r="B52" s="15" t="s">
        <v>133</v>
      </c>
      <c r="C52" s="15">
        <v>7</v>
      </c>
      <c r="D52" s="12">
        <v>22.647441849266137</v>
      </c>
      <c r="E52" s="12">
        <v>4</v>
      </c>
      <c r="F52" s="13">
        <v>28745</v>
      </c>
      <c r="G52" s="13">
        <v>8</v>
      </c>
      <c r="H52" s="14">
        <v>14261.9964458308</v>
      </c>
      <c r="I52" s="14">
        <v>322997.73516139336</v>
      </c>
      <c r="J52" s="14">
        <v>323</v>
      </c>
      <c r="K52" s="14">
        <v>16795882.228392456</v>
      </c>
      <c r="L52" s="14">
        <v>16796</v>
      </c>
      <c r="M52" s="13">
        <v>541.9</v>
      </c>
      <c r="N52" s="13">
        <v>8</v>
      </c>
      <c r="O52" s="19">
        <v>4.1792658884048972</v>
      </c>
      <c r="P52" s="17">
        <v>4</v>
      </c>
      <c r="Q52" s="24">
        <v>38.953599980737756</v>
      </c>
      <c r="R52" s="24">
        <v>7.1883373280564236</v>
      </c>
      <c r="S52" s="20">
        <v>4</v>
      </c>
      <c r="T52" s="24">
        <v>555556.10447759659</v>
      </c>
      <c r="U52" s="20">
        <v>556</v>
      </c>
      <c r="V52" s="24">
        <v>28888917.432835024</v>
      </c>
      <c r="W52" s="20">
        <v>28889</v>
      </c>
      <c r="X52" s="25">
        <v>26866693.212536573</v>
      </c>
    </row>
    <row r="53" spans="1:24" x14ac:dyDescent="0.25">
      <c r="A53" s="15" t="s">
        <v>134</v>
      </c>
      <c r="B53" s="15" t="s">
        <v>135</v>
      </c>
      <c r="C53" s="15">
        <v>10</v>
      </c>
      <c r="D53" s="12">
        <v>28.494481481325273</v>
      </c>
      <c r="E53" s="12">
        <v>9</v>
      </c>
      <c r="F53" s="13">
        <v>30473</v>
      </c>
      <c r="G53" s="13">
        <v>9</v>
      </c>
      <c r="H53" s="14">
        <v>30831.160127651699</v>
      </c>
      <c r="I53" s="14">
        <v>878517.92130514549</v>
      </c>
      <c r="J53" s="14">
        <v>879</v>
      </c>
      <c r="K53" s="14">
        <v>45682931.907867566</v>
      </c>
      <c r="L53" s="14">
        <v>45683</v>
      </c>
      <c r="M53" s="13">
        <v>539.5</v>
      </c>
      <c r="N53" s="13">
        <v>8</v>
      </c>
      <c r="O53" s="19">
        <v>5.2816462430630722</v>
      </c>
      <c r="P53" s="17">
        <v>7</v>
      </c>
      <c r="Q53" s="24">
        <v>49.01050814787947</v>
      </c>
      <c r="R53" s="24">
        <v>9.0844315380684844</v>
      </c>
      <c r="S53" s="20">
        <v>7</v>
      </c>
      <c r="T53" s="24">
        <v>1511050.8246448503</v>
      </c>
      <c r="U53" s="20">
        <v>1511</v>
      </c>
      <c r="V53" s="24">
        <v>78574642.881532222</v>
      </c>
      <c r="W53" s="20">
        <v>78575</v>
      </c>
      <c r="X53" s="25">
        <v>73074417.879824966</v>
      </c>
    </row>
    <row r="54" spans="1:24" x14ac:dyDescent="0.25">
      <c r="A54" s="15" t="s">
        <v>136</v>
      </c>
      <c r="B54" s="15" t="s">
        <v>137</v>
      </c>
      <c r="C54" s="15">
        <v>6</v>
      </c>
      <c r="D54" s="12">
        <v>25.195233087360325</v>
      </c>
      <c r="E54" s="12">
        <v>7</v>
      </c>
      <c r="F54" s="13">
        <v>23427</v>
      </c>
      <c r="G54" s="13">
        <v>3</v>
      </c>
      <c r="H54" s="14">
        <v>33849.102220652901</v>
      </c>
      <c r="I54" s="14">
        <v>852836.02024723589</v>
      </c>
      <c r="J54" s="14">
        <v>853</v>
      </c>
      <c r="K54" s="14">
        <v>44347473.052856266</v>
      </c>
      <c r="L54" s="14">
        <v>44347</v>
      </c>
      <c r="M54" s="13">
        <v>432.6</v>
      </c>
      <c r="N54" s="13">
        <v>3</v>
      </c>
      <c r="O54" s="19">
        <v>5.8241407968932792</v>
      </c>
      <c r="P54" s="17">
        <v>8</v>
      </c>
      <c r="Q54" s="24">
        <v>43.335800910259756</v>
      </c>
      <c r="R54" s="24">
        <v>10.017522170656438</v>
      </c>
      <c r="S54" s="20">
        <v>8</v>
      </c>
      <c r="T54" s="24">
        <v>1466877.9548252455</v>
      </c>
      <c r="U54" s="20">
        <v>1467</v>
      </c>
      <c r="V54" s="24">
        <v>76277653.650912762</v>
      </c>
      <c r="W54" s="20">
        <v>76278</v>
      </c>
      <c r="X54" s="25">
        <v>70938217.895348877</v>
      </c>
    </row>
    <row r="55" spans="1:24" x14ac:dyDescent="0.25">
      <c r="A55" s="15" t="s">
        <v>138</v>
      </c>
      <c r="B55" s="15" t="s">
        <v>139</v>
      </c>
      <c r="C55" s="15">
        <v>7</v>
      </c>
      <c r="D55" s="12">
        <v>13.549180457738981</v>
      </c>
      <c r="E55" s="12">
        <v>1</v>
      </c>
      <c r="F55" s="13">
        <v>25184</v>
      </c>
      <c r="G55" s="13">
        <v>5</v>
      </c>
      <c r="H55" s="14">
        <v>44330.3976880505</v>
      </c>
      <c r="I55" s="14">
        <v>600640.55803873111</v>
      </c>
      <c r="J55" s="14">
        <v>601</v>
      </c>
      <c r="K55" s="14">
        <v>31233309.018014017</v>
      </c>
      <c r="L55" s="14">
        <v>31233</v>
      </c>
      <c r="M55" s="13">
        <v>454.5</v>
      </c>
      <c r="N55" s="13">
        <v>4</v>
      </c>
      <c r="O55" s="19">
        <v>2.981117812483824</v>
      </c>
      <c r="P55" s="17">
        <v>1</v>
      </c>
      <c r="Q55" s="24">
        <v>23.304590387311045</v>
      </c>
      <c r="R55" s="24">
        <v>5.1275226374721772</v>
      </c>
      <c r="S55" s="20">
        <v>1</v>
      </c>
      <c r="T55" s="24">
        <v>1033101.7598266174</v>
      </c>
      <c r="U55" s="20">
        <v>1033</v>
      </c>
      <c r="V55" s="24">
        <v>53721291.510984108</v>
      </c>
      <c r="W55" s="20">
        <v>53721</v>
      </c>
      <c r="X55" s="25">
        <v>49960801.105215222</v>
      </c>
    </row>
    <row r="56" spans="1:24" x14ac:dyDescent="0.25">
      <c r="A56" s="15" t="s">
        <v>140</v>
      </c>
      <c r="B56" s="15" t="s">
        <v>141</v>
      </c>
      <c r="C56" s="15">
        <v>8</v>
      </c>
      <c r="D56" s="12">
        <v>15.800158643096633</v>
      </c>
      <c r="E56" s="12">
        <v>1</v>
      </c>
      <c r="F56" s="13">
        <v>24564</v>
      </c>
      <c r="G56" s="13">
        <v>5</v>
      </c>
      <c r="H56" s="14">
        <v>31529.509852763</v>
      </c>
      <c r="I56" s="14">
        <v>498171.25761273375</v>
      </c>
      <c r="J56" s="14">
        <v>498</v>
      </c>
      <c r="K56" s="14">
        <v>25904905.395862155</v>
      </c>
      <c r="L56" s="14">
        <v>25905</v>
      </c>
      <c r="M56" s="13">
        <v>425.1</v>
      </c>
      <c r="N56" s="13">
        <v>2</v>
      </c>
      <c r="O56" s="19">
        <v>3.7168098431184737</v>
      </c>
      <c r="P56" s="17">
        <v>2</v>
      </c>
      <c r="Q56" s="24">
        <v>27.176272866126208</v>
      </c>
      <c r="R56" s="24">
        <v>6.3929129301637744</v>
      </c>
      <c r="S56" s="20">
        <v>2</v>
      </c>
      <c r="T56" s="24">
        <v>856854.56309390208</v>
      </c>
      <c r="U56" s="20">
        <v>857</v>
      </c>
      <c r="V56" s="24">
        <v>44556437.28088291</v>
      </c>
      <c r="W56" s="20">
        <v>44556</v>
      </c>
      <c r="X56" s="25">
        <v>41437486.671221107</v>
      </c>
    </row>
    <row r="57" spans="1:24" x14ac:dyDescent="0.25">
      <c r="A57" s="26" t="s">
        <v>142</v>
      </c>
      <c r="B57" s="26" t="s">
        <v>338</v>
      </c>
      <c r="C57" s="26">
        <v>10</v>
      </c>
      <c r="D57" s="27">
        <v>28.055858957791767</v>
      </c>
      <c r="E57" s="27">
        <v>9</v>
      </c>
      <c r="F57" s="27">
        <v>30000</v>
      </c>
      <c r="G57" s="27">
        <v>9</v>
      </c>
      <c r="H57" s="27" t="e">
        <v>#N/A</v>
      </c>
      <c r="I57" s="27" t="e">
        <v>#N/A</v>
      </c>
      <c r="J57" s="27" t="e">
        <v>#N/A</v>
      </c>
      <c r="K57" s="27"/>
      <c r="L57" s="27"/>
      <c r="M57" s="27">
        <v>536.6</v>
      </c>
      <c r="N57" s="27">
        <v>8</v>
      </c>
      <c r="O57" s="28">
        <v>5.2284493026074852</v>
      </c>
      <c r="P57" s="27">
        <v>7</v>
      </c>
      <c r="Q57" s="29">
        <v>48.25607740740184</v>
      </c>
      <c r="R57" s="29">
        <v>8.9929328004848745</v>
      </c>
      <c r="S57" s="27">
        <v>7</v>
      </c>
      <c r="T57" s="29" t="e">
        <v>#N/A</v>
      </c>
      <c r="U57" s="27" t="e">
        <v>#N/A</v>
      </c>
      <c r="V57" s="29"/>
      <c r="W57" s="27"/>
      <c r="X57" s="30"/>
    </row>
    <row r="58" spans="1:24" x14ac:dyDescent="0.25">
      <c r="A58" s="15" t="s">
        <v>143</v>
      </c>
      <c r="B58" s="15" t="s">
        <v>144</v>
      </c>
      <c r="C58" s="15">
        <v>2</v>
      </c>
      <c r="D58" s="12">
        <v>34.824986944795562</v>
      </c>
      <c r="E58" s="12">
        <v>10</v>
      </c>
      <c r="F58" s="13">
        <v>22924</v>
      </c>
      <c r="G58" s="13">
        <v>2</v>
      </c>
      <c r="H58" s="14">
        <v>34774.325782676598</v>
      </c>
      <c r="I58" s="14">
        <v>1211015.4413957803</v>
      </c>
      <c r="J58" s="14">
        <v>1211</v>
      </c>
      <c r="K58" s="14">
        <v>62972802.952580579</v>
      </c>
      <c r="L58" s="14">
        <v>62973</v>
      </c>
      <c r="M58" s="13">
        <v>431.3</v>
      </c>
      <c r="N58" s="13">
        <v>3</v>
      </c>
      <c r="O58" s="19">
        <v>8.074423126546618</v>
      </c>
      <c r="P58" s="17">
        <v>10</v>
      </c>
      <c r="Q58" s="24">
        <v>59.898977545048368</v>
      </c>
      <c r="R58" s="24">
        <v>13.888007777660183</v>
      </c>
      <c r="S58" s="20">
        <v>10</v>
      </c>
      <c r="T58" s="24">
        <v>2082946.559200742</v>
      </c>
      <c r="U58" s="20">
        <v>2083</v>
      </c>
      <c r="V58" s="24">
        <v>108313221.07843858</v>
      </c>
      <c r="W58" s="20">
        <v>108313</v>
      </c>
      <c r="X58" s="25">
        <v>100731295.60294789</v>
      </c>
    </row>
    <row r="59" spans="1:24" x14ac:dyDescent="0.25">
      <c r="A59" s="15" t="s">
        <v>145</v>
      </c>
      <c r="B59" s="15" t="s">
        <v>146</v>
      </c>
      <c r="C59" s="15">
        <v>5</v>
      </c>
      <c r="D59" s="12">
        <v>23.388656432273542</v>
      </c>
      <c r="E59" s="12">
        <v>5</v>
      </c>
      <c r="F59" s="13">
        <v>26744</v>
      </c>
      <c r="G59" s="13">
        <v>7</v>
      </c>
      <c r="H59" s="14">
        <v>18858.649370273499</v>
      </c>
      <c r="I59" s="14">
        <v>441078.47089803865</v>
      </c>
      <c r="J59" s="14">
        <v>441</v>
      </c>
      <c r="K59" s="14">
        <v>22936080.486698009</v>
      </c>
      <c r="L59" s="14">
        <v>22936</v>
      </c>
      <c r="M59" s="13">
        <v>524.6</v>
      </c>
      <c r="N59" s="13">
        <v>8</v>
      </c>
      <c r="O59" s="19">
        <v>4.4583790377951846</v>
      </c>
      <c r="P59" s="17">
        <v>4</v>
      </c>
      <c r="Q59" s="24">
        <v>40.228489063510494</v>
      </c>
      <c r="R59" s="24">
        <v>7.6684119450077191</v>
      </c>
      <c r="S59" s="20">
        <v>4</v>
      </c>
      <c r="T59" s="24">
        <v>758654.96994462656</v>
      </c>
      <c r="U59" s="20">
        <v>759</v>
      </c>
      <c r="V59" s="24">
        <v>39450058.437120579</v>
      </c>
      <c r="W59" s="20">
        <v>39450</v>
      </c>
      <c r="X59" s="25">
        <v>36688554.346522138</v>
      </c>
    </row>
    <row r="60" spans="1:24" x14ac:dyDescent="0.25">
      <c r="A60" s="15" t="s">
        <v>147</v>
      </c>
      <c r="B60" s="15" t="s">
        <v>148</v>
      </c>
      <c r="C60" s="15">
        <v>1</v>
      </c>
      <c r="D60" s="12">
        <v>16.841511034121204</v>
      </c>
      <c r="E60" s="12">
        <v>1</v>
      </c>
      <c r="F60" s="13">
        <v>23017</v>
      </c>
      <c r="G60" s="13">
        <v>3</v>
      </c>
      <c r="H60" s="14">
        <v>77467.207107691196</v>
      </c>
      <c r="I60" s="14">
        <v>1304664.8232867338</v>
      </c>
      <c r="J60" s="14">
        <v>1305</v>
      </c>
      <c r="K60" s="14">
        <v>67842570.810910165</v>
      </c>
      <c r="L60" s="14">
        <v>67843</v>
      </c>
      <c r="M60" s="13">
        <v>439.2</v>
      </c>
      <c r="N60" s="13">
        <v>3</v>
      </c>
      <c r="O60" s="19">
        <v>3.8345881225230429</v>
      </c>
      <c r="P60" s="17">
        <v>2</v>
      </c>
      <c r="Q60" s="24">
        <v>28.967398978688472</v>
      </c>
      <c r="R60" s="24">
        <v>6.5954915707396342</v>
      </c>
      <c r="S60" s="20">
        <v>2</v>
      </c>
      <c r="T60" s="24">
        <v>2244023.4960531821</v>
      </c>
      <c r="U60" s="20">
        <v>2244</v>
      </c>
      <c r="V60" s="24">
        <v>116689221.79476547</v>
      </c>
      <c r="W60" s="20">
        <v>116689</v>
      </c>
      <c r="X60" s="25">
        <v>108520976.2691319</v>
      </c>
    </row>
    <row r="61" spans="1:24" x14ac:dyDescent="0.25">
      <c r="A61" s="15" t="s">
        <v>149</v>
      </c>
      <c r="B61" s="15" t="s">
        <v>150</v>
      </c>
      <c r="C61" s="15">
        <v>1</v>
      </c>
      <c r="D61" s="12">
        <v>29.358810009801644</v>
      </c>
      <c r="E61" s="12">
        <v>9</v>
      </c>
      <c r="F61" s="13">
        <v>22498</v>
      </c>
      <c r="G61" s="13">
        <v>2</v>
      </c>
      <c r="H61" s="14">
        <v>31764.0710268562</v>
      </c>
      <c r="I61" s="14">
        <v>932555.3264153162</v>
      </c>
      <c r="J61" s="14">
        <v>933</v>
      </c>
      <c r="K61" s="14">
        <v>48492876.973596439</v>
      </c>
      <c r="L61" s="14">
        <v>48493</v>
      </c>
      <c r="M61" s="13">
        <v>426</v>
      </c>
      <c r="N61" s="13">
        <v>2</v>
      </c>
      <c r="O61" s="19">
        <v>6.8917394389205739</v>
      </c>
      <c r="P61" s="17">
        <v>10</v>
      </c>
      <c r="Q61" s="24">
        <v>50.497153216858827</v>
      </c>
      <c r="R61" s="24">
        <v>11.853791834943387</v>
      </c>
      <c r="S61" s="20">
        <v>10</v>
      </c>
      <c r="T61" s="24">
        <v>1603995.1614343438</v>
      </c>
      <c r="U61" s="20">
        <v>1604</v>
      </c>
      <c r="V61" s="24">
        <v>83407748.394585878</v>
      </c>
      <c r="W61" s="20">
        <v>83408</v>
      </c>
      <c r="X61" s="25">
        <v>77569206.006964877</v>
      </c>
    </row>
    <row r="62" spans="1:24" x14ac:dyDescent="0.25">
      <c r="A62" s="15" t="s">
        <v>151</v>
      </c>
      <c r="B62" s="15" t="s">
        <v>152</v>
      </c>
      <c r="C62" s="15">
        <v>1</v>
      </c>
      <c r="D62" s="12">
        <v>26.138851503868459</v>
      </c>
      <c r="E62" s="12">
        <v>7</v>
      </c>
      <c r="F62" s="13">
        <v>22089</v>
      </c>
      <c r="G62" s="13">
        <v>1</v>
      </c>
      <c r="H62" s="14">
        <v>25632.284838580501</v>
      </c>
      <c r="I62" s="14">
        <v>669998.48710051458</v>
      </c>
      <c r="J62" s="14">
        <v>670</v>
      </c>
      <c r="K62" s="14">
        <v>34839921.329226762</v>
      </c>
      <c r="L62" s="14">
        <v>34840</v>
      </c>
      <c r="M62" s="13">
        <v>419.7</v>
      </c>
      <c r="N62" s="13">
        <v>2</v>
      </c>
      <c r="O62" s="19">
        <v>6.2279846328016344</v>
      </c>
      <c r="P62" s="17">
        <v>9</v>
      </c>
      <c r="Q62" s="24">
        <v>44.958824586653748</v>
      </c>
      <c r="R62" s="24">
        <v>10.71213356841881</v>
      </c>
      <c r="S62" s="20">
        <v>9</v>
      </c>
      <c r="T62" s="24">
        <v>1152397.397812885</v>
      </c>
      <c r="U62" s="20">
        <v>1152</v>
      </c>
      <c r="V62" s="24">
        <v>59924664.686270021</v>
      </c>
      <c r="W62" s="20">
        <v>59925</v>
      </c>
      <c r="X62" s="25">
        <v>55729938.158231124</v>
      </c>
    </row>
    <row r="63" spans="1:24" x14ac:dyDescent="0.25">
      <c r="A63" s="15" t="s">
        <v>153</v>
      </c>
      <c r="B63" s="15" t="s">
        <v>154</v>
      </c>
      <c r="C63" s="15">
        <v>1</v>
      </c>
      <c r="D63" s="12">
        <v>33.215102734312751</v>
      </c>
      <c r="E63" s="12">
        <v>10</v>
      </c>
      <c r="F63" s="13">
        <v>23750</v>
      </c>
      <c r="G63" s="13">
        <v>3</v>
      </c>
      <c r="H63" s="14">
        <v>38439.654209187698</v>
      </c>
      <c r="I63" s="14">
        <v>1276777.063629627</v>
      </c>
      <c r="J63" s="14">
        <v>1277</v>
      </c>
      <c r="K63" s="14">
        <v>66392407.308740601</v>
      </c>
      <c r="L63" s="14">
        <v>66392</v>
      </c>
      <c r="M63" s="13">
        <v>459.8</v>
      </c>
      <c r="N63" s="13">
        <v>5</v>
      </c>
      <c r="O63" s="19">
        <v>7.2238152967187359</v>
      </c>
      <c r="P63" s="17">
        <v>10</v>
      </c>
      <c r="Q63" s="24">
        <v>57.129976703017931</v>
      </c>
      <c r="R63" s="24">
        <v>12.424962310356227</v>
      </c>
      <c r="S63" s="20">
        <v>10</v>
      </c>
      <c r="T63" s="24">
        <v>2196056.5494429586</v>
      </c>
      <c r="U63" s="20">
        <v>2196</v>
      </c>
      <c r="V63" s="24">
        <v>114194940.57103385</v>
      </c>
      <c r="W63" s="20">
        <v>114195</v>
      </c>
      <c r="X63" s="25">
        <v>106201294.73106149</v>
      </c>
    </row>
    <row r="64" spans="1:24" x14ac:dyDescent="0.25">
      <c r="A64" s="15" t="s">
        <v>155</v>
      </c>
      <c r="B64" s="15" t="s">
        <v>156</v>
      </c>
      <c r="C64" s="15">
        <v>6</v>
      </c>
      <c r="D64" s="12">
        <v>34.285582028989076</v>
      </c>
      <c r="E64" s="12">
        <v>10</v>
      </c>
      <c r="F64" s="13">
        <v>26078</v>
      </c>
      <c r="G64" s="13">
        <v>6</v>
      </c>
      <c r="H64" s="14">
        <v>30789.182020179</v>
      </c>
      <c r="I64" s="14">
        <v>1055625.0257583228</v>
      </c>
      <c r="J64" s="14">
        <v>1056</v>
      </c>
      <c r="K64" s="14">
        <v>54892501.339432783</v>
      </c>
      <c r="L64" s="14">
        <v>54893</v>
      </c>
      <c r="M64" s="13">
        <v>492.1</v>
      </c>
      <c r="N64" s="13">
        <v>7</v>
      </c>
      <c r="O64" s="19">
        <v>6.9671981363521791</v>
      </c>
      <c r="P64" s="17">
        <v>10</v>
      </c>
      <c r="Q64" s="24">
        <v>58.971201089861211</v>
      </c>
      <c r="R64" s="24">
        <v>11.983580794525748</v>
      </c>
      <c r="S64" s="20">
        <v>10</v>
      </c>
      <c r="T64" s="24">
        <v>1815675.044304315</v>
      </c>
      <c r="U64" s="20">
        <v>1816</v>
      </c>
      <c r="V64" s="24">
        <v>94415102.30382438</v>
      </c>
      <c r="W64" s="20">
        <v>94415</v>
      </c>
      <c r="X64" s="25">
        <v>87806045.142556682</v>
      </c>
    </row>
    <row r="65" spans="1:24" x14ac:dyDescent="0.25">
      <c r="A65" s="15" t="s">
        <v>157</v>
      </c>
      <c r="B65" s="15" t="s">
        <v>158</v>
      </c>
      <c r="C65" s="15">
        <v>2</v>
      </c>
      <c r="D65" s="12">
        <v>27.361687597928057</v>
      </c>
      <c r="E65" s="12">
        <v>8</v>
      </c>
      <c r="F65" s="13">
        <v>22104</v>
      </c>
      <c r="G65" s="13">
        <v>1</v>
      </c>
      <c r="H65" s="14">
        <v>31912.999256289499</v>
      </c>
      <c r="I65" s="14">
        <v>873193.51596350374</v>
      </c>
      <c r="J65" s="14">
        <v>873</v>
      </c>
      <c r="K65" s="14">
        <v>45406062.830102198</v>
      </c>
      <c r="L65" s="14">
        <v>45406</v>
      </c>
      <c r="M65" s="13">
        <v>421.5</v>
      </c>
      <c r="N65" s="13">
        <v>2</v>
      </c>
      <c r="O65" s="19">
        <v>6.491503581952089</v>
      </c>
      <c r="P65" s="17">
        <v>10</v>
      </c>
      <c r="Q65" s="24">
        <v>47.06210266843626</v>
      </c>
      <c r="R65" s="24">
        <v>11.165386160957594</v>
      </c>
      <c r="S65" s="20">
        <v>10</v>
      </c>
      <c r="T65" s="24">
        <v>1501892.8474572264</v>
      </c>
      <c r="U65" s="20">
        <v>1502</v>
      </c>
      <c r="V65" s="24">
        <v>78098428.067775771</v>
      </c>
      <c r="W65" s="20">
        <v>78098</v>
      </c>
      <c r="X65" s="25">
        <v>72631538.103031471</v>
      </c>
    </row>
    <row r="66" spans="1:24" x14ac:dyDescent="0.25">
      <c r="A66" s="15" t="s">
        <v>159</v>
      </c>
      <c r="B66" s="15" t="s">
        <v>160</v>
      </c>
      <c r="C66" s="15">
        <v>8</v>
      </c>
      <c r="D66" s="12">
        <v>27.106177952207194</v>
      </c>
      <c r="E66" s="12">
        <v>8</v>
      </c>
      <c r="F66" s="13">
        <v>26890</v>
      </c>
      <c r="G66" s="13">
        <v>7</v>
      </c>
      <c r="H66" s="14">
        <v>16546.5140449926</v>
      </c>
      <c r="I66" s="14">
        <v>448512.7541922651</v>
      </c>
      <c r="J66" s="14">
        <v>449</v>
      </c>
      <c r="K66" s="14">
        <v>23322663.217997786</v>
      </c>
      <c r="L66" s="14">
        <v>23323</v>
      </c>
      <c r="M66" s="13">
        <v>509.7</v>
      </c>
      <c r="N66" s="13">
        <v>7</v>
      </c>
      <c r="O66" s="19">
        <v>5.3180651269780643</v>
      </c>
      <c r="P66" s="17">
        <v>7</v>
      </c>
      <c r="Q66" s="24">
        <v>46.622626077796376</v>
      </c>
      <c r="R66" s="24">
        <v>9.1470720184022714</v>
      </c>
      <c r="S66" s="20">
        <v>7</v>
      </c>
      <c r="T66" s="24">
        <v>771441.93721069605</v>
      </c>
      <c r="U66" s="20">
        <v>771</v>
      </c>
      <c r="V66" s="24">
        <v>40114980.734956197</v>
      </c>
      <c r="W66" s="20">
        <v>40115</v>
      </c>
      <c r="X66" s="25">
        <v>37306932.083509266</v>
      </c>
    </row>
    <row r="67" spans="1:24" x14ac:dyDescent="0.25">
      <c r="A67" s="15" t="s">
        <v>161</v>
      </c>
      <c r="B67" s="15" t="s">
        <v>162</v>
      </c>
      <c r="C67" s="15">
        <v>4</v>
      </c>
      <c r="D67" s="12">
        <v>28.976501432910908</v>
      </c>
      <c r="E67" s="12">
        <v>9</v>
      </c>
      <c r="F67" s="13">
        <v>24673</v>
      </c>
      <c r="G67" s="13">
        <v>5</v>
      </c>
      <c r="H67" s="14">
        <v>44173.192149193899</v>
      </c>
      <c r="I67" s="14">
        <v>1279984.5656073659</v>
      </c>
      <c r="J67" s="14">
        <v>1280</v>
      </c>
      <c r="K67" s="14">
        <v>66559197.411583029</v>
      </c>
      <c r="L67" s="14">
        <v>66559</v>
      </c>
      <c r="M67" s="13">
        <v>462.9</v>
      </c>
      <c r="N67" s="13">
        <v>5</v>
      </c>
      <c r="O67" s="19">
        <v>6.2597756389956603</v>
      </c>
      <c r="P67" s="17">
        <v>9</v>
      </c>
      <c r="Q67" s="24">
        <v>49.839582464606764</v>
      </c>
      <c r="R67" s="24">
        <v>10.766814099072535</v>
      </c>
      <c r="S67" s="20">
        <v>9</v>
      </c>
      <c r="T67" s="24">
        <v>2201573.4528446696</v>
      </c>
      <c r="U67" s="20">
        <v>2202</v>
      </c>
      <c r="V67" s="24">
        <v>114481819.54792282</v>
      </c>
      <c r="W67" s="20">
        <v>114482</v>
      </c>
      <c r="X67" s="25">
        <v>106468092.17956823</v>
      </c>
    </row>
    <row r="68" spans="1:24" x14ac:dyDescent="0.25">
      <c r="A68" s="15" t="s">
        <v>163</v>
      </c>
      <c r="B68" s="15" t="s">
        <v>164</v>
      </c>
      <c r="C68" s="15">
        <v>1</v>
      </c>
      <c r="D68" s="12">
        <v>29.431043654976872</v>
      </c>
      <c r="E68" s="12">
        <v>9</v>
      </c>
      <c r="F68" s="13">
        <v>23700</v>
      </c>
      <c r="G68" s="13">
        <v>3</v>
      </c>
      <c r="H68" s="14">
        <v>16681.728620616999</v>
      </c>
      <c r="I68" s="14">
        <v>490960.683273856</v>
      </c>
      <c r="J68" s="14">
        <v>491</v>
      </c>
      <c r="K68" s="14">
        <v>25529955.530240513</v>
      </c>
      <c r="L68" s="14">
        <v>25530</v>
      </c>
      <c r="M68" s="13">
        <v>489.6</v>
      </c>
      <c r="N68" s="13">
        <v>6</v>
      </c>
      <c r="O68" s="19">
        <v>6.0112425765884128</v>
      </c>
      <c r="P68" s="17">
        <v>9</v>
      </c>
      <c r="Q68" s="24">
        <v>50.62139508656022</v>
      </c>
      <c r="R68" s="24">
        <v>10.33933723173207</v>
      </c>
      <c r="S68" s="20">
        <v>9</v>
      </c>
      <c r="T68" s="24">
        <v>844452.37523103238</v>
      </c>
      <c r="U68" s="20">
        <v>844</v>
      </c>
      <c r="V68" s="24">
        <v>43911523.512013681</v>
      </c>
      <c r="W68" s="20">
        <v>43912</v>
      </c>
      <c r="X68" s="25">
        <v>40837716.866172723</v>
      </c>
    </row>
    <row r="69" spans="1:24" x14ac:dyDescent="0.25">
      <c r="A69" s="15" t="s">
        <v>165</v>
      </c>
      <c r="B69" s="15" t="s">
        <v>166</v>
      </c>
      <c r="C69" s="15">
        <v>1</v>
      </c>
      <c r="D69" s="12">
        <v>24.882815328090082</v>
      </c>
      <c r="E69" s="12">
        <v>7</v>
      </c>
      <c r="F69" s="13">
        <v>24963</v>
      </c>
      <c r="G69" s="13">
        <v>5</v>
      </c>
      <c r="H69" s="14">
        <v>56802.899372479398</v>
      </c>
      <c r="I69" s="14">
        <v>1413416.0551854889</v>
      </c>
      <c r="J69" s="14">
        <v>1413</v>
      </c>
      <c r="K69" s="14">
        <v>73497634.869645417</v>
      </c>
      <c r="L69" s="14">
        <v>73498</v>
      </c>
      <c r="M69" s="13">
        <v>467.8</v>
      </c>
      <c r="N69" s="13">
        <v>5</v>
      </c>
      <c r="O69" s="19">
        <v>5.3191140077148527</v>
      </c>
      <c r="P69" s="17">
        <v>7</v>
      </c>
      <c r="Q69" s="24">
        <v>42.798442364314944</v>
      </c>
      <c r="R69" s="24">
        <v>9.1488760932695481</v>
      </c>
      <c r="S69" s="20">
        <v>7</v>
      </c>
      <c r="T69" s="24">
        <v>2431075.6149190408</v>
      </c>
      <c r="U69" s="20">
        <v>2431</v>
      </c>
      <c r="V69" s="24">
        <v>126415931.97579013</v>
      </c>
      <c r="W69" s="20">
        <v>126416</v>
      </c>
      <c r="X69" s="25">
        <v>117566816.73748483</v>
      </c>
    </row>
    <row r="70" spans="1:24" x14ac:dyDescent="0.25">
      <c r="A70" s="15" t="s">
        <v>167</v>
      </c>
      <c r="B70" s="15" t="s">
        <v>168</v>
      </c>
      <c r="C70" s="15">
        <v>2</v>
      </c>
      <c r="D70" s="12">
        <v>30.689836986845194</v>
      </c>
      <c r="E70" s="12">
        <v>10</v>
      </c>
      <c r="F70" s="13">
        <v>25535</v>
      </c>
      <c r="G70" s="13">
        <v>6</v>
      </c>
      <c r="H70" s="14">
        <v>18747.963552819801</v>
      </c>
      <c r="I70" s="14">
        <v>575371.94527135475</v>
      </c>
      <c r="J70" s="14">
        <v>575</v>
      </c>
      <c r="K70" s="14">
        <v>29919341.154110447</v>
      </c>
      <c r="L70" s="14">
        <v>29919</v>
      </c>
      <c r="M70" s="13">
        <v>452.5</v>
      </c>
      <c r="N70" s="13">
        <v>4</v>
      </c>
      <c r="O70" s="19">
        <v>6.7822844169823631</v>
      </c>
      <c r="P70" s="17">
        <v>10</v>
      </c>
      <c r="Q70" s="24">
        <v>52.786519617373735</v>
      </c>
      <c r="R70" s="24">
        <v>11.665529197209665</v>
      </c>
      <c r="S70" s="20">
        <v>10</v>
      </c>
      <c r="T70" s="24">
        <v>989639.74586673023</v>
      </c>
      <c r="U70" s="20">
        <v>990</v>
      </c>
      <c r="V70" s="24">
        <v>51461266.785069972</v>
      </c>
      <c r="W70" s="20">
        <v>51461</v>
      </c>
      <c r="X70" s="25">
        <v>47858978.110115074</v>
      </c>
    </row>
    <row r="71" spans="1:24" x14ac:dyDescent="0.25">
      <c r="A71" s="15" t="s">
        <v>169</v>
      </c>
      <c r="B71" s="15" t="s">
        <v>170</v>
      </c>
      <c r="C71" s="15">
        <v>3</v>
      </c>
      <c r="D71" s="12">
        <v>31.890128064150364</v>
      </c>
      <c r="E71" s="12">
        <v>10</v>
      </c>
      <c r="F71" s="13">
        <v>24244</v>
      </c>
      <c r="G71" s="13">
        <v>4</v>
      </c>
      <c r="H71" s="14">
        <v>21156.7697724395</v>
      </c>
      <c r="I71" s="14">
        <v>674692.09746684099</v>
      </c>
      <c r="J71" s="14">
        <v>675</v>
      </c>
      <c r="K71" s="14">
        <v>35083989.068275735</v>
      </c>
      <c r="L71" s="14">
        <v>35084</v>
      </c>
      <c r="M71" s="13">
        <v>453</v>
      </c>
      <c r="N71" s="13">
        <v>4</v>
      </c>
      <c r="O71" s="19">
        <v>7.0397633695696165</v>
      </c>
      <c r="P71" s="17">
        <v>10</v>
      </c>
      <c r="Q71" s="24">
        <v>54.851020270338623</v>
      </c>
      <c r="R71" s="24">
        <v>12.10839299565974</v>
      </c>
      <c r="S71" s="20">
        <v>10</v>
      </c>
      <c r="T71" s="24">
        <v>1160470.4076429664</v>
      </c>
      <c r="U71" s="20">
        <v>1160</v>
      </c>
      <c r="V71" s="24">
        <v>60344461.197434254</v>
      </c>
      <c r="W71" s="20">
        <v>60344</v>
      </c>
      <c r="X71" s="25">
        <v>56120348.913613856</v>
      </c>
    </row>
    <row r="72" spans="1:24" x14ac:dyDescent="0.25">
      <c r="A72" s="15" t="s">
        <v>171</v>
      </c>
      <c r="B72" s="15" t="s">
        <v>172</v>
      </c>
      <c r="C72" s="15">
        <v>3</v>
      </c>
      <c r="D72" s="12">
        <v>27.52572615250714</v>
      </c>
      <c r="E72" s="12">
        <v>8</v>
      </c>
      <c r="F72" s="13">
        <v>23984</v>
      </c>
      <c r="G72" s="13">
        <v>4</v>
      </c>
      <c r="H72" s="14">
        <v>27545.110203431199</v>
      </c>
      <c r="I72" s="14">
        <v>758199.16030027741</v>
      </c>
      <c r="J72" s="14">
        <v>758</v>
      </c>
      <c r="K72" s="14">
        <v>39426356.335614428</v>
      </c>
      <c r="L72" s="14">
        <v>39426</v>
      </c>
      <c r="M72" s="13">
        <v>472.3</v>
      </c>
      <c r="N72" s="13">
        <v>5</v>
      </c>
      <c r="O72" s="19">
        <v>5.8280173941365954</v>
      </c>
      <c r="P72" s="17">
        <v>8</v>
      </c>
      <c r="Q72" s="24">
        <v>47.34424898231228</v>
      </c>
      <c r="R72" s="24">
        <v>10.024189917914944</v>
      </c>
      <c r="S72" s="20">
        <v>8</v>
      </c>
      <c r="T72" s="24">
        <v>1304102.5557164771</v>
      </c>
      <c r="U72" s="20">
        <v>1304</v>
      </c>
      <c r="V72" s="24">
        <v>67813332.897256806</v>
      </c>
      <c r="W72" s="20">
        <v>67813</v>
      </c>
      <c r="X72" s="25">
        <v>63066399.594448835</v>
      </c>
    </row>
    <row r="73" spans="1:24" x14ac:dyDescent="0.25">
      <c r="A73" s="15" t="s">
        <v>173</v>
      </c>
      <c r="B73" s="15" t="s">
        <v>174</v>
      </c>
      <c r="C73" s="15">
        <v>2</v>
      </c>
      <c r="D73" s="12">
        <v>23.130295493690767</v>
      </c>
      <c r="E73" s="12">
        <v>5</v>
      </c>
      <c r="F73" s="13">
        <v>22372</v>
      </c>
      <c r="G73" s="13">
        <v>2</v>
      </c>
      <c r="H73" s="14">
        <v>35803.761750128098</v>
      </c>
      <c r="I73" s="14">
        <v>828151.58906616585</v>
      </c>
      <c r="J73" s="14">
        <v>828</v>
      </c>
      <c r="K73" s="14">
        <v>43063882.631440625</v>
      </c>
      <c r="L73" s="14">
        <v>43064</v>
      </c>
      <c r="M73" s="13">
        <v>428.7</v>
      </c>
      <c r="N73" s="13">
        <v>2</v>
      </c>
      <c r="O73" s="19">
        <v>5.3954503134338152</v>
      </c>
      <c r="P73" s="17">
        <v>7</v>
      </c>
      <c r="Q73" s="24">
        <v>39.784108249148119</v>
      </c>
      <c r="R73" s="24">
        <v>9.280174539106163</v>
      </c>
      <c r="S73" s="20">
        <v>7</v>
      </c>
      <c r="T73" s="24">
        <v>1424420.7331938052</v>
      </c>
      <c r="U73" s="20">
        <v>1424</v>
      </c>
      <c r="V73" s="24">
        <v>74069878.126077875</v>
      </c>
      <c r="W73" s="20">
        <v>74070</v>
      </c>
      <c r="X73" s="25">
        <v>68884986.657252431</v>
      </c>
    </row>
    <row r="74" spans="1:24" x14ac:dyDescent="0.25">
      <c r="A74" s="15" t="s">
        <v>175</v>
      </c>
      <c r="B74" s="15" t="s">
        <v>176</v>
      </c>
      <c r="C74" s="15">
        <v>2</v>
      </c>
      <c r="D74" s="12">
        <v>25.742136928206179</v>
      </c>
      <c r="E74" s="12">
        <v>7</v>
      </c>
      <c r="F74" s="13">
        <v>24604</v>
      </c>
      <c r="G74" s="13">
        <v>5</v>
      </c>
      <c r="H74" s="14">
        <v>46779.2556735607</v>
      </c>
      <c r="I74" s="14">
        <v>1204198.0049483653</v>
      </c>
      <c r="J74" s="14">
        <v>1204</v>
      </c>
      <c r="K74" s="14">
        <v>62618296.257314995</v>
      </c>
      <c r="L74" s="14">
        <v>62618</v>
      </c>
      <c r="M74" s="13">
        <v>456</v>
      </c>
      <c r="N74" s="13">
        <v>4</v>
      </c>
      <c r="O74" s="19">
        <v>5.6452054667118814</v>
      </c>
      <c r="P74" s="17">
        <v>8</v>
      </c>
      <c r="Q74" s="24">
        <v>44.27647551651463</v>
      </c>
      <c r="R74" s="24">
        <v>9.7097534027444361</v>
      </c>
      <c r="S74" s="20">
        <v>8</v>
      </c>
      <c r="T74" s="24">
        <v>2071220.5685111885</v>
      </c>
      <c r="U74" s="20">
        <v>2071</v>
      </c>
      <c r="V74" s="24">
        <v>107703469.56258181</v>
      </c>
      <c r="W74" s="20">
        <v>107703</v>
      </c>
      <c r="X74" s="25">
        <v>100164226.69320108</v>
      </c>
    </row>
    <row r="75" spans="1:24" x14ac:dyDescent="0.25">
      <c r="A75" s="15" t="s">
        <v>177</v>
      </c>
      <c r="B75" s="15" t="s">
        <v>178</v>
      </c>
      <c r="C75" s="15">
        <v>3</v>
      </c>
      <c r="D75" s="12">
        <v>22.688677490188486</v>
      </c>
      <c r="E75" s="12">
        <v>4</v>
      </c>
      <c r="F75" s="13">
        <v>21363</v>
      </c>
      <c r="G75" s="13">
        <v>1</v>
      </c>
      <c r="H75" s="14">
        <v>37100.0196045763</v>
      </c>
      <c r="I75" s="14">
        <v>841750.37968790182</v>
      </c>
      <c r="J75" s="14">
        <v>842</v>
      </c>
      <c r="K75" s="14">
        <v>43771019.743770897</v>
      </c>
      <c r="L75" s="14">
        <v>43771</v>
      </c>
      <c r="M75" s="13">
        <v>413.9</v>
      </c>
      <c r="N75" s="13">
        <v>1</v>
      </c>
      <c r="O75" s="19">
        <v>5.4816809592144207</v>
      </c>
      <c r="P75" s="17">
        <v>8</v>
      </c>
      <c r="Q75" s="24">
        <v>39.024525283124191</v>
      </c>
      <c r="R75" s="24">
        <v>9.4284912498488023</v>
      </c>
      <c r="S75" s="20">
        <v>8</v>
      </c>
      <c r="T75" s="24">
        <v>1447810.6530631911</v>
      </c>
      <c r="U75" s="20">
        <v>1448</v>
      </c>
      <c r="V75" s="24">
        <v>75286153.959285945</v>
      </c>
      <c r="W75" s="20">
        <v>75286</v>
      </c>
      <c r="X75" s="25">
        <v>70016123.18213594</v>
      </c>
    </row>
    <row r="76" spans="1:24" x14ac:dyDescent="0.25">
      <c r="A76" s="15" t="s">
        <v>179</v>
      </c>
      <c r="B76" s="15" t="s">
        <v>180</v>
      </c>
      <c r="C76" s="15">
        <v>3</v>
      </c>
      <c r="D76" s="12">
        <v>22.168394740332484</v>
      </c>
      <c r="E76" s="12">
        <v>4</v>
      </c>
      <c r="F76" s="13">
        <v>23954</v>
      </c>
      <c r="G76" s="13">
        <v>4</v>
      </c>
      <c r="H76" s="14">
        <v>64968.093525860597</v>
      </c>
      <c r="I76" s="14">
        <v>1440238.3428081169</v>
      </c>
      <c r="J76" s="14">
        <v>1440</v>
      </c>
      <c r="K76" s="14">
        <v>74892393.826022074</v>
      </c>
      <c r="L76" s="14">
        <v>74892</v>
      </c>
      <c r="M76" s="13">
        <v>425.8</v>
      </c>
      <c r="N76" s="13">
        <v>2</v>
      </c>
      <c r="O76" s="19">
        <v>5.2062927995144399</v>
      </c>
      <c r="P76" s="17">
        <v>7</v>
      </c>
      <c r="Q76" s="24">
        <v>38.129638953371874</v>
      </c>
      <c r="R76" s="24">
        <v>8.9548236151648357</v>
      </c>
      <c r="S76" s="20">
        <v>7</v>
      </c>
      <c r="T76" s="24">
        <v>2477209.949629961</v>
      </c>
      <c r="U76" s="20">
        <v>2477</v>
      </c>
      <c r="V76" s="24">
        <v>128814917.38075797</v>
      </c>
      <c r="W76" s="20">
        <v>128815</v>
      </c>
      <c r="X76" s="25">
        <v>119797873.16410492</v>
      </c>
    </row>
    <row r="77" spans="1:24" x14ac:dyDescent="0.25">
      <c r="A77" s="15" t="s">
        <v>181</v>
      </c>
      <c r="B77" s="15" t="s">
        <v>182</v>
      </c>
      <c r="C77" s="15">
        <v>3</v>
      </c>
      <c r="D77" s="12">
        <v>24.601046666793867</v>
      </c>
      <c r="E77" s="12">
        <v>6</v>
      </c>
      <c r="F77" s="13">
        <v>23271</v>
      </c>
      <c r="G77" s="13">
        <v>3</v>
      </c>
      <c r="H77" s="14">
        <v>31804.27445777</v>
      </c>
      <c r="I77" s="14">
        <v>782418.44013911998</v>
      </c>
      <c r="J77" s="14">
        <v>782</v>
      </c>
      <c r="K77" s="14">
        <v>40685758.887234241</v>
      </c>
      <c r="L77" s="14">
        <v>40686</v>
      </c>
      <c r="M77" s="13">
        <v>421.8</v>
      </c>
      <c r="N77" s="13">
        <v>2</v>
      </c>
      <c r="O77" s="19">
        <v>5.832396080320974</v>
      </c>
      <c r="P77" s="17">
        <v>8</v>
      </c>
      <c r="Q77" s="24">
        <v>42.313800266885451</v>
      </c>
      <c r="R77" s="24">
        <v>10.031721258152075</v>
      </c>
      <c r="S77" s="20">
        <v>8</v>
      </c>
      <c r="T77" s="24">
        <v>1345759.7170392864</v>
      </c>
      <c r="U77" s="20">
        <v>1346</v>
      </c>
      <c r="V77" s="24">
        <v>69979505.286042899</v>
      </c>
      <c r="W77" s="20">
        <v>69980</v>
      </c>
      <c r="X77" s="25">
        <v>65080939.916019902</v>
      </c>
    </row>
    <row r="78" spans="1:24" x14ac:dyDescent="0.25">
      <c r="A78" s="15" t="s">
        <v>183</v>
      </c>
      <c r="B78" s="15" t="s">
        <v>184</v>
      </c>
      <c r="C78" s="15">
        <v>6</v>
      </c>
      <c r="D78" s="12">
        <v>28.456358454581945</v>
      </c>
      <c r="E78" s="12">
        <v>9</v>
      </c>
      <c r="F78" s="13">
        <v>24792</v>
      </c>
      <c r="G78" s="13">
        <v>5</v>
      </c>
      <c r="H78" s="14">
        <v>23140.3660459528</v>
      </c>
      <c r="I78" s="14">
        <v>658490.55097386998</v>
      </c>
      <c r="J78" s="14">
        <v>658</v>
      </c>
      <c r="K78" s="14">
        <v>34241508.65064124</v>
      </c>
      <c r="L78" s="14">
        <v>34242</v>
      </c>
      <c r="M78" s="13">
        <v>466.4</v>
      </c>
      <c r="N78" s="13">
        <v>5</v>
      </c>
      <c r="O78" s="19">
        <v>6.1012775417199716</v>
      </c>
      <c r="P78" s="17">
        <v>9</v>
      </c>
      <c r="Q78" s="24">
        <v>48.944936541880942</v>
      </c>
      <c r="R78" s="24">
        <v>10.49419737175835</v>
      </c>
      <c r="S78" s="20">
        <v>9</v>
      </c>
      <c r="T78" s="24">
        <v>1132603.7476750561</v>
      </c>
      <c r="U78" s="20">
        <v>1133</v>
      </c>
      <c r="V78" s="24">
        <v>58895394.879102916</v>
      </c>
      <c r="W78" s="20">
        <v>58895</v>
      </c>
      <c r="X78" s="25">
        <v>54772717.237565711</v>
      </c>
    </row>
    <row r="79" spans="1:24" x14ac:dyDescent="0.25">
      <c r="A79" s="15" t="s">
        <v>185</v>
      </c>
      <c r="B79" s="15" t="s">
        <v>186</v>
      </c>
      <c r="C79" s="15">
        <v>2</v>
      </c>
      <c r="D79" s="12">
        <v>32.741888127135404</v>
      </c>
      <c r="E79" s="12">
        <v>10</v>
      </c>
      <c r="F79" s="13">
        <v>21909</v>
      </c>
      <c r="G79" s="13">
        <v>1</v>
      </c>
      <c r="H79" s="14">
        <v>19722.784783406001</v>
      </c>
      <c r="I79" s="14">
        <v>645761.2129338478</v>
      </c>
      <c r="J79" s="14">
        <v>646</v>
      </c>
      <c r="K79" s="14">
        <v>33579583.072560087</v>
      </c>
      <c r="L79" s="14">
        <v>33580</v>
      </c>
      <c r="M79" s="13">
        <v>446.7</v>
      </c>
      <c r="N79" s="13">
        <v>4</v>
      </c>
      <c r="O79" s="19">
        <v>7.329726466786525</v>
      </c>
      <c r="P79" s="17">
        <v>10</v>
      </c>
      <c r="Q79" s="24">
        <v>56.316047578672894</v>
      </c>
      <c r="R79" s="24">
        <v>12.607129522872823</v>
      </c>
      <c r="S79" s="20">
        <v>10</v>
      </c>
      <c r="T79" s="24">
        <v>1110709.286246218</v>
      </c>
      <c r="U79" s="20">
        <v>1111</v>
      </c>
      <c r="V79" s="24">
        <v>57756882.88480334</v>
      </c>
      <c r="W79" s="20">
        <v>57757</v>
      </c>
      <c r="X79" s="25">
        <v>53713901.082867108</v>
      </c>
    </row>
    <row r="80" spans="1:24" x14ac:dyDescent="0.25">
      <c r="A80" s="15" t="s">
        <v>187</v>
      </c>
      <c r="B80" s="15" t="s">
        <v>188</v>
      </c>
      <c r="C80" s="15">
        <v>2</v>
      </c>
      <c r="D80" s="12">
        <v>26.339918415447084</v>
      </c>
      <c r="E80" s="12">
        <v>8</v>
      </c>
      <c r="F80" s="13">
        <v>22723</v>
      </c>
      <c r="G80" s="13">
        <v>2</v>
      </c>
      <c r="H80" s="14">
        <v>35698.9264512952</v>
      </c>
      <c r="I80" s="14">
        <v>940306.81024616142</v>
      </c>
      <c r="J80" s="14">
        <v>940</v>
      </c>
      <c r="K80" s="14">
        <v>48895954.132800393</v>
      </c>
      <c r="L80" s="14">
        <v>48896</v>
      </c>
      <c r="M80" s="13">
        <v>423.6</v>
      </c>
      <c r="N80" s="13">
        <v>2</v>
      </c>
      <c r="O80" s="19">
        <v>6.2181110518052609</v>
      </c>
      <c r="P80" s="17">
        <v>9</v>
      </c>
      <c r="Q80" s="24">
        <v>45.304659674568981</v>
      </c>
      <c r="R80" s="24">
        <v>10.695151009105047</v>
      </c>
      <c r="S80" s="20">
        <v>9</v>
      </c>
      <c r="T80" s="24">
        <v>1617327.7136233975</v>
      </c>
      <c r="U80" s="20">
        <v>1617</v>
      </c>
      <c r="V80" s="24">
        <v>84101041.108416677</v>
      </c>
      <c r="W80" s="20">
        <v>84101</v>
      </c>
      <c r="X80" s="25">
        <v>78213968.23082751</v>
      </c>
    </row>
    <row r="81" spans="1:24" x14ac:dyDescent="0.25">
      <c r="A81" s="15" t="s">
        <v>189</v>
      </c>
      <c r="B81" s="15" t="s">
        <v>190</v>
      </c>
      <c r="C81" s="15">
        <v>1</v>
      </c>
      <c r="D81" s="12">
        <v>28.486738943945671</v>
      </c>
      <c r="E81" s="12">
        <v>9</v>
      </c>
      <c r="F81" s="13">
        <v>23601</v>
      </c>
      <c r="G81" s="13">
        <v>3</v>
      </c>
      <c r="H81" s="14">
        <v>126363.409852806</v>
      </c>
      <c r="I81" s="14">
        <v>3599681.4685436967</v>
      </c>
      <c r="J81" s="14">
        <v>3600</v>
      </c>
      <c r="K81" s="14">
        <v>187183436.36427224</v>
      </c>
      <c r="L81" s="14">
        <v>187183</v>
      </c>
      <c r="M81" s="13">
        <v>447.6</v>
      </c>
      <c r="N81" s="13">
        <v>4</v>
      </c>
      <c r="O81" s="19">
        <v>6.3643295227760657</v>
      </c>
      <c r="P81" s="17">
        <v>9</v>
      </c>
      <c r="Q81" s="24">
        <v>48.997190983586556</v>
      </c>
      <c r="R81" s="24">
        <v>10.946646779174833</v>
      </c>
      <c r="S81" s="20">
        <v>9</v>
      </c>
      <c r="T81" s="24">
        <v>6191452.1258951584</v>
      </c>
      <c r="U81" s="20">
        <v>6191</v>
      </c>
      <c r="V81" s="24">
        <v>321955510.54654825</v>
      </c>
      <c r="W81" s="20">
        <v>321956</v>
      </c>
      <c r="X81" s="25">
        <v>299418624.80828989</v>
      </c>
    </row>
    <row r="82" spans="1:24" x14ac:dyDescent="0.25">
      <c r="A82" s="15" t="s">
        <v>191</v>
      </c>
      <c r="B82" s="15" t="s">
        <v>192</v>
      </c>
      <c r="C82" s="15">
        <v>4</v>
      </c>
      <c r="D82" s="12">
        <v>27.537696524883515</v>
      </c>
      <c r="E82" s="12">
        <v>8</v>
      </c>
      <c r="F82" s="13">
        <v>24537</v>
      </c>
      <c r="G82" s="13">
        <v>5</v>
      </c>
      <c r="H82" s="14">
        <v>43973.299381314398</v>
      </c>
      <c r="I82" s="14">
        <v>1210923.373560484</v>
      </c>
      <c r="J82" s="14">
        <v>1211</v>
      </c>
      <c r="K82" s="14">
        <v>62968015.425145172</v>
      </c>
      <c r="L82" s="14">
        <v>62968</v>
      </c>
      <c r="M82" s="13">
        <v>460</v>
      </c>
      <c r="N82" s="13">
        <v>5</v>
      </c>
      <c r="O82" s="19">
        <v>5.9864557662790254</v>
      </c>
      <c r="P82" s="17">
        <v>9</v>
      </c>
      <c r="Q82" s="24">
        <v>47.364838022799646</v>
      </c>
      <c r="R82" s="24">
        <v>10.296703917999924</v>
      </c>
      <c r="S82" s="20">
        <v>9</v>
      </c>
      <c r="T82" s="24">
        <v>2082788.2025240324</v>
      </c>
      <c r="U82" s="20">
        <v>2083</v>
      </c>
      <c r="V82" s="24">
        <v>108304986.53124969</v>
      </c>
      <c r="W82" s="20">
        <v>108305</v>
      </c>
      <c r="X82" s="25">
        <v>100723637.47406222</v>
      </c>
    </row>
    <row r="83" spans="1:24" x14ac:dyDescent="0.25">
      <c r="A83" s="15" t="s">
        <v>193</v>
      </c>
      <c r="B83" s="15" t="s">
        <v>194</v>
      </c>
      <c r="C83" s="15">
        <v>5</v>
      </c>
      <c r="D83" s="12">
        <v>21.828562814351852</v>
      </c>
      <c r="E83" s="12">
        <v>4</v>
      </c>
      <c r="F83" s="13">
        <v>26512</v>
      </c>
      <c r="G83" s="13">
        <v>7</v>
      </c>
      <c r="H83" s="14">
        <v>34038.697235177497</v>
      </c>
      <c r="I83" s="14">
        <v>743015.84071677667</v>
      </c>
      <c r="J83" s="14">
        <v>743</v>
      </c>
      <c r="K83" s="14">
        <v>38636823.717272386</v>
      </c>
      <c r="L83" s="14">
        <v>38637</v>
      </c>
      <c r="M83" s="13">
        <v>477.7</v>
      </c>
      <c r="N83" s="13">
        <v>6</v>
      </c>
      <c r="O83" s="19">
        <v>4.5695128353259058</v>
      </c>
      <c r="P83" s="17">
        <v>5</v>
      </c>
      <c r="Q83" s="24">
        <v>37.545128040685185</v>
      </c>
      <c r="R83" s="24">
        <v>7.8595620767605583</v>
      </c>
      <c r="S83" s="20">
        <v>5</v>
      </c>
      <c r="T83" s="24">
        <v>1277987.2460328559</v>
      </c>
      <c r="U83" s="20">
        <v>1278</v>
      </c>
      <c r="V83" s="24">
        <v>66455336.793708511</v>
      </c>
      <c r="W83" s="20">
        <v>66455</v>
      </c>
      <c r="X83" s="25">
        <v>61803463.218148917</v>
      </c>
    </row>
    <row r="84" spans="1:24" x14ac:dyDescent="0.25">
      <c r="A84" s="15" t="s">
        <v>195</v>
      </c>
      <c r="B84" s="15" t="s">
        <v>196</v>
      </c>
      <c r="C84" s="15">
        <v>1</v>
      </c>
      <c r="D84" s="12">
        <v>28.120766864860325</v>
      </c>
      <c r="E84" s="12">
        <v>9</v>
      </c>
      <c r="F84" s="13">
        <v>22239</v>
      </c>
      <c r="G84" s="13">
        <v>2</v>
      </c>
      <c r="H84" s="14">
        <v>37750.107517793003</v>
      </c>
      <c r="I84" s="14">
        <v>1061561.9726312682</v>
      </c>
      <c r="J84" s="14">
        <v>1062</v>
      </c>
      <c r="K84" s="14">
        <v>55201222.576825947</v>
      </c>
      <c r="L84" s="14">
        <v>55201</v>
      </c>
      <c r="M84" s="13">
        <v>418.4</v>
      </c>
      <c r="N84" s="13">
        <v>2</v>
      </c>
      <c r="O84" s="19">
        <v>6.7210245852916657</v>
      </c>
      <c r="P84" s="17">
        <v>10</v>
      </c>
      <c r="Q84" s="24">
        <v>48.367719007559757</v>
      </c>
      <c r="R84" s="24">
        <v>11.560162286701663</v>
      </c>
      <c r="S84" s="20">
        <v>10</v>
      </c>
      <c r="T84" s="24">
        <v>1825886.5929257812</v>
      </c>
      <c r="U84" s="20">
        <v>1826</v>
      </c>
      <c r="V84" s="24">
        <v>94946102.832140625</v>
      </c>
      <c r="W84" s="20">
        <v>94946</v>
      </c>
      <c r="X84" s="25">
        <v>88299875.633890793</v>
      </c>
    </row>
    <row r="85" spans="1:24" x14ac:dyDescent="0.25">
      <c r="A85" s="15" t="s">
        <v>197</v>
      </c>
      <c r="B85" s="15" t="s">
        <v>198</v>
      </c>
      <c r="C85" s="15">
        <v>8</v>
      </c>
      <c r="D85" s="12">
        <v>30.884706018688373</v>
      </c>
      <c r="E85" s="12">
        <v>10</v>
      </c>
      <c r="F85" s="13">
        <v>29068</v>
      </c>
      <c r="G85" s="13">
        <v>8</v>
      </c>
      <c r="H85" s="14">
        <v>21224.948639703001</v>
      </c>
      <c r="I85" s="14">
        <v>655526.29899898684</v>
      </c>
      <c r="J85" s="14">
        <v>656</v>
      </c>
      <c r="K85" s="14">
        <v>34087367.547947317</v>
      </c>
      <c r="L85" s="14">
        <v>34087</v>
      </c>
      <c r="M85" s="13">
        <v>555.1</v>
      </c>
      <c r="N85" s="13">
        <v>9</v>
      </c>
      <c r="O85" s="19">
        <v>5.5638094070777102</v>
      </c>
      <c r="P85" s="17">
        <v>8</v>
      </c>
      <c r="Q85" s="24">
        <v>53.121694352144004</v>
      </c>
      <c r="R85" s="24">
        <v>9.569752180173662</v>
      </c>
      <c r="S85" s="20">
        <v>8</v>
      </c>
      <c r="T85" s="24">
        <v>1127505.2342782575</v>
      </c>
      <c r="U85" s="20">
        <v>1128</v>
      </c>
      <c r="V85" s="24">
        <v>58630272.18246939</v>
      </c>
      <c r="W85" s="20">
        <v>58630</v>
      </c>
      <c r="X85" s="25">
        <v>54526153.129696533</v>
      </c>
    </row>
    <row r="86" spans="1:24" x14ac:dyDescent="0.25">
      <c r="A86" s="15" t="s">
        <v>199</v>
      </c>
      <c r="B86" s="15" t="s">
        <v>200</v>
      </c>
      <c r="C86" s="15">
        <v>2</v>
      </c>
      <c r="D86" s="12">
        <v>23.184710921994981</v>
      </c>
      <c r="E86" s="12">
        <v>5</v>
      </c>
      <c r="F86" s="13">
        <v>23960</v>
      </c>
      <c r="G86" s="13">
        <v>4</v>
      </c>
      <c r="H86" s="14">
        <v>32550.942665279399</v>
      </c>
      <c r="I86" s="14">
        <v>754684.19593293569</v>
      </c>
      <c r="J86" s="14">
        <v>755</v>
      </c>
      <c r="K86" s="14">
        <v>39243578.188512653</v>
      </c>
      <c r="L86" s="14">
        <v>39244</v>
      </c>
      <c r="M86" s="13">
        <v>428.6</v>
      </c>
      <c r="N86" s="13">
        <v>2</v>
      </c>
      <c r="O86" s="19">
        <v>5.4094052547818432</v>
      </c>
      <c r="P86" s="17">
        <v>8</v>
      </c>
      <c r="Q86" s="24">
        <v>39.877702785831367</v>
      </c>
      <c r="R86" s="24">
        <v>9.3041770382247702</v>
      </c>
      <c r="S86" s="20">
        <v>8</v>
      </c>
      <c r="T86" s="24">
        <v>1298056.8170046494</v>
      </c>
      <c r="U86" s="20">
        <v>1298</v>
      </c>
      <c r="V86" s="24">
        <v>67498954.484241769</v>
      </c>
      <c r="W86" s="20">
        <v>67499</v>
      </c>
      <c r="X86" s="25">
        <v>62774027.670344852</v>
      </c>
    </row>
    <row r="87" spans="1:24" x14ac:dyDescent="0.25">
      <c r="A87" s="15" t="s">
        <v>201</v>
      </c>
      <c r="B87" s="15" t="s">
        <v>202</v>
      </c>
      <c r="C87" s="15">
        <v>2</v>
      </c>
      <c r="D87" s="12">
        <v>24.055915201264217</v>
      </c>
      <c r="E87" s="12">
        <v>6</v>
      </c>
      <c r="F87" s="13">
        <v>22713</v>
      </c>
      <c r="G87" s="13">
        <v>2</v>
      </c>
      <c r="H87" s="14">
        <v>30361.864846287299</v>
      </c>
      <c r="I87" s="14">
        <v>730382.44609453226</v>
      </c>
      <c r="J87" s="14">
        <v>730</v>
      </c>
      <c r="K87" s="14">
        <v>37979887.196915679</v>
      </c>
      <c r="L87" s="14">
        <v>37980</v>
      </c>
      <c r="M87" s="13">
        <v>449.3</v>
      </c>
      <c r="N87" s="13">
        <v>4</v>
      </c>
      <c r="O87" s="19">
        <v>5.3540875141919022</v>
      </c>
      <c r="P87" s="17">
        <v>7</v>
      </c>
      <c r="Q87" s="24">
        <v>41.376174146174449</v>
      </c>
      <c r="R87" s="24">
        <v>9.2090305244100712</v>
      </c>
      <c r="S87" s="20">
        <v>7</v>
      </c>
      <c r="T87" s="24">
        <v>1256257.8072825954</v>
      </c>
      <c r="U87" s="20">
        <v>1256</v>
      </c>
      <c r="V87" s="24">
        <v>65325405.97869496</v>
      </c>
      <c r="W87" s="20">
        <v>65325</v>
      </c>
      <c r="X87" s="25">
        <v>60752627.560186319</v>
      </c>
    </row>
    <row r="88" spans="1:24" x14ac:dyDescent="0.25">
      <c r="A88" s="15" t="s">
        <v>203</v>
      </c>
      <c r="B88" s="15" t="s">
        <v>204</v>
      </c>
      <c r="C88" s="15">
        <v>1</v>
      </c>
      <c r="D88" s="12">
        <v>26.672294506252644</v>
      </c>
      <c r="E88" s="12">
        <v>8</v>
      </c>
      <c r="F88" s="13">
        <v>23791</v>
      </c>
      <c r="G88" s="13">
        <v>3</v>
      </c>
      <c r="H88" s="14">
        <v>65582.863896848197</v>
      </c>
      <c r="I88" s="14">
        <v>1749245.460420219</v>
      </c>
      <c r="J88" s="14">
        <v>1749</v>
      </c>
      <c r="K88" s="14">
        <v>90960763.941851392</v>
      </c>
      <c r="L88" s="14">
        <v>90961</v>
      </c>
      <c r="M88" s="13">
        <v>444.4</v>
      </c>
      <c r="N88" s="13">
        <v>3</v>
      </c>
      <c r="O88" s="19">
        <v>6.0018664505519004</v>
      </c>
      <c r="P88" s="17">
        <v>9</v>
      </c>
      <c r="Q88" s="24">
        <v>45.876346550754548</v>
      </c>
      <c r="R88" s="24">
        <v>10.323210294949268</v>
      </c>
      <c r="S88" s="20">
        <v>9</v>
      </c>
      <c r="T88" s="24">
        <v>3008702.1919227769</v>
      </c>
      <c r="U88" s="20">
        <v>3009</v>
      </c>
      <c r="V88" s="24">
        <v>156452513.9799844</v>
      </c>
      <c r="W88" s="20">
        <v>156453</v>
      </c>
      <c r="X88" s="25">
        <v>145500838.00138551</v>
      </c>
    </row>
    <row r="89" spans="1:24" x14ac:dyDescent="0.25">
      <c r="A89" s="15" t="s">
        <v>205</v>
      </c>
      <c r="B89" s="15" t="s">
        <v>206</v>
      </c>
      <c r="C89" s="15">
        <v>4</v>
      </c>
      <c r="D89" s="12">
        <v>23.038956294731285</v>
      </c>
      <c r="E89" s="12">
        <v>5</v>
      </c>
      <c r="F89" s="13">
        <v>24962</v>
      </c>
      <c r="G89" s="13">
        <v>5</v>
      </c>
      <c r="H89" s="14">
        <v>26597.5515984841</v>
      </c>
      <c r="I89" s="14">
        <v>612779.82882433548</v>
      </c>
      <c r="J89" s="14">
        <v>613</v>
      </c>
      <c r="K89" s="14">
        <v>31864551.098865446</v>
      </c>
      <c r="L89" s="14">
        <v>31865</v>
      </c>
      <c r="M89" s="13">
        <v>451.2</v>
      </c>
      <c r="N89" s="13">
        <v>4</v>
      </c>
      <c r="O89" s="19">
        <v>5.1061516610663311</v>
      </c>
      <c r="P89" s="17">
        <v>6</v>
      </c>
      <c r="Q89" s="24">
        <v>39.627004826937814</v>
      </c>
      <c r="R89" s="24">
        <v>8.7825808570340911</v>
      </c>
      <c r="S89" s="20">
        <v>6</v>
      </c>
      <c r="T89" s="24">
        <v>1053981.305577857</v>
      </c>
      <c r="U89" s="20">
        <v>1054</v>
      </c>
      <c r="V89" s="24">
        <v>54807027.890048563</v>
      </c>
      <c r="W89" s="20">
        <v>54807</v>
      </c>
      <c r="X89" s="25">
        <v>50970535.937745169</v>
      </c>
    </row>
    <row r="90" spans="1:24" x14ac:dyDescent="0.25">
      <c r="A90" s="15" t="s">
        <v>207</v>
      </c>
      <c r="B90" s="15" t="s">
        <v>208</v>
      </c>
      <c r="C90" s="15">
        <v>5</v>
      </c>
      <c r="D90" s="12">
        <v>20.421489737456831</v>
      </c>
      <c r="E90" s="12">
        <v>3</v>
      </c>
      <c r="F90" s="13">
        <v>23994</v>
      </c>
      <c r="G90" s="13">
        <v>4</v>
      </c>
      <c r="H90" s="14">
        <v>48497.385913948398</v>
      </c>
      <c r="I90" s="14">
        <v>990388.8687351807</v>
      </c>
      <c r="J90" s="14">
        <v>990</v>
      </c>
      <c r="K90" s="14">
        <v>51500221.174229398</v>
      </c>
      <c r="L90" s="14">
        <v>51500</v>
      </c>
      <c r="M90" s="13">
        <v>440.9</v>
      </c>
      <c r="N90" s="13">
        <v>3</v>
      </c>
      <c r="O90" s="19">
        <v>4.6317735852703175</v>
      </c>
      <c r="P90" s="17">
        <v>5</v>
      </c>
      <c r="Q90" s="24">
        <v>35.124962348425747</v>
      </c>
      <c r="R90" s="24">
        <v>7.9666505666649474</v>
      </c>
      <c r="S90" s="20">
        <v>5</v>
      </c>
      <c r="T90" s="24">
        <v>1703468.8542245107</v>
      </c>
      <c r="U90" s="20">
        <v>1703</v>
      </c>
      <c r="V90" s="24">
        <v>88580380.41967456</v>
      </c>
      <c r="W90" s="20">
        <v>88580</v>
      </c>
      <c r="X90" s="25">
        <v>82379753.790297344</v>
      </c>
    </row>
    <row r="91" spans="1:24" x14ac:dyDescent="0.25">
      <c r="A91" s="15" t="s">
        <v>209</v>
      </c>
      <c r="B91" s="15" t="s">
        <v>210</v>
      </c>
      <c r="C91" s="15">
        <v>3</v>
      </c>
      <c r="D91" s="12">
        <v>20.796967375613495</v>
      </c>
      <c r="E91" s="12">
        <v>3</v>
      </c>
      <c r="F91" s="13">
        <v>26370</v>
      </c>
      <c r="G91" s="13">
        <v>6</v>
      </c>
      <c r="H91" s="14">
        <v>95184.395898717106</v>
      </c>
      <c r="I91" s="14">
        <v>1979546.7761730985</v>
      </c>
      <c r="J91" s="14">
        <v>1980</v>
      </c>
      <c r="K91" s="14">
        <v>102936432.36100112</v>
      </c>
      <c r="L91" s="14">
        <v>102936</v>
      </c>
      <c r="M91" s="13">
        <v>490.6</v>
      </c>
      <c r="N91" s="13">
        <v>6</v>
      </c>
      <c r="O91" s="19">
        <v>4.2390883358364233</v>
      </c>
      <c r="P91" s="17">
        <v>4</v>
      </c>
      <c r="Q91" s="24">
        <v>35.770783886055213</v>
      </c>
      <c r="R91" s="24">
        <v>7.2912319376386492</v>
      </c>
      <c r="S91" s="20">
        <v>4</v>
      </c>
      <c r="T91" s="24">
        <v>3404820.4550177297</v>
      </c>
      <c r="U91" s="20">
        <v>3405</v>
      </c>
      <c r="V91" s="24">
        <v>177050663.66092193</v>
      </c>
      <c r="W91" s="20">
        <v>177051</v>
      </c>
      <c r="X91" s="25">
        <v>164657117.20465741</v>
      </c>
    </row>
    <row r="92" spans="1:24" x14ac:dyDescent="0.25">
      <c r="A92" s="15" t="s">
        <v>211</v>
      </c>
      <c r="B92" s="15" t="s">
        <v>212</v>
      </c>
      <c r="C92" s="15">
        <v>3</v>
      </c>
      <c r="D92" s="12">
        <v>18.657378860824672</v>
      </c>
      <c r="E92" s="12">
        <v>2</v>
      </c>
      <c r="F92" s="13">
        <v>22030</v>
      </c>
      <c r="G92" s="13">
        <v>1</v>
      </c>
      <c r="H92" s="14">
        <v>45777.825942601798</v>
      </c>
      <c r="I92" s="14">
        <v>854094.24203601002</v>
      </c>
      <c r="J92" s="14">
        <v>854</v>
      </c>
      <c r="K92" s="14">
        <v>44412900.585872523</v>
      </c>
      <c r="L92" s="14">
        <v>44413</v>
      </c>
      <c r="M92" s="13">
        <v>407.9</v>
      </c>
      <c r="N92" s="13">
        <v>1</v>
      </c>
      <c r="O92" s="19">
        <v>4.5740080560982284</v>
      </c>
      <c r="P92" s="17">
        <v>5</v>
      </c>
      <c r="Q92" s="24">
        <v>32.090691640618438</v>
      </c>
      <c r="R92" s="24">
        <v>7.8672938564889536</v>
      </c>
      <c r="S92" s="20">
        <v>5</v>
      </c>
      <c r="T92" s="24">
        <v>1469042.0963019375</v>
      </c>
      <c r="U92" s="20">
        <v>1469</v>
      </c>
      <c r="V92" s="24">
        <v>76390189.007700741</v>
      </c>
      <c r="W92" s="20">
        <v>76390</v>
      </c>
      <c r="X92" s="25">
        <v>71042875.777161688</v>
      </c>
    </row>
    <row r="93" spans="1:24" x14ac:dyDescent="0.25">
      <c r="A93" s="15" t="s">
        <v>213</v>
      </c>
      <c r="B93" s="15" t="s">
        <v>214</v>
      </c>
      <c r="C93" s="15">
        <v>3</v>
      </c>
      <c r="D93" s="12">
        <v>23.253578574301208</v>
      </c>
      <c r="E93" s="12">
        <v>5</v>
      </c>
      <c r="F93" s="13">
        <v>22461</v>
      </c>
      <c r="G93" s="13">
        <v>2</v>
      </c>
      <c r="H93" s="14">
        <v>27805.4784113612</v>
      </c>
      <c r="I93" s="14">
        <v>646576.87703462364</v>
      </c>
      <c r="J93" s="14">
        <v>647</v>
      </c>
      <c r="K93" s="14">
        <v>33621997.605800427</v>
      </c>
      <c r="L93" s="14">
        <v>33622</v>
      </c>
      <c r="M93" s="13">
        <v>428.2</v>
      </c>
      <c r="N93" s="13">
        <v>2</v>
      </c>
      <c r="O93" s="19">
        <v>5.4305414699442345</v>
      </c>
      <c r="P93" s="17">
        <v>8</v>
      </c>
      <c r="Q93" s="24">
        <v>39.996155147798078</v>
      </c>
      <c r="R93" s="24">
        <v>9.3405313283040812</v>
      </c>
      <c r="S93" s="20">
        <v>8</v>
      </c>
      <c r="T93" s="24">
        <v>1112112.2284995527</v>
      </c>
      <c r="U93" s="20">
        <v>1112</v>
      </c>
      <c r="V93" s="24">
        <v>57829835.881976739</v>
      </c>
      <c r="W93" s="20">
        <v>57830</v>
      </c>
      <c r="X93" s="25">
        <v>53781747.370238371</v>
      </c>
    </row>
    <row r="94" spans="1:24" x14ac:dyDescent="0.25">
      <c r="A94" s="15" t="s">
        <v>215</v>
      </c>
      <c r="B94" s="15" t="s">
        <v>216</v>
      </c>
      <c r="C94" s="15">
        <v>2</v>
      </c>
      <c r="D94" s="12">
        <v>24.035668119198647</v>
      </c>
      <c r="E94" s="12">
        <v>6</v>
      </c>
      <c r="F94" s="13">
        <v>26913</v>
      </c>
      <c r="G94" s="13">
        <v>7</v>
      </c>
      <c r="H94" s="14">
        <v>26982.1095564854</v>
      </c>
      <c r="I94" s="14">
        <v>648533.03045554133</v>
      </c>
      <c r="J94" s="14">
        <v>649</v>
      </c>
      <c r="K94" s="14">
        <v>33723717.583688147</v>
      </c>
      <c r="L94" s="14">
        <v>33724</v>
      </c>
      <c r="M94" s="13">
        <v>500.4</v>
      </c>
      <c r="N94" s="13">
        <v>7</v>
      </c>
      <c r="O94" s="19">
        <v>4.8032909910468922</v>
      </c>
      <c r="P94" s="17">
        <v>6</v>
      </c>
      <c r="Q94" s="24">
        <v>41.341349165021668</v>
      </c>
      <c r="R94" s="24">
        <v>8.2616605046006537</v>
      </c>
      <c r="S94" s="20">
        <v>6</v>
      </c>
      <c r="T94" s="24">
        <v>1115476.8123835309</v>
      </c>
      <c r="U94" s="20">
        <v>1115</v>
      </c>
      <c r="V94" s="24">
        <v>58004794.243943609</v>
      </c>
      <c r="W94" s="20">
        <v>58005</v>
      </c>
      <c r="X94" s="25">
        <v>53944458.646867558</v>
      </c>
    </row>
    <row r="95" spans="1:24" x14ac:dyDescent="0.25">
      <c r="A95" s="15" t="s">
        <v>217</v>
      </c>
      <c r="B95" s="15" t="s">
        <v>218</v>
      </c>
      <c r="C95" s="15">
        <v>8</v>
      </c>
      <c r="D95" s="12">
        <v>26.21915551428107</v>
      </c>
      <c r="E95" s="12">
        <v>7</v>
      </c>
      <c r="F95" s="13">
        <v>27808</v>
      </c>
      <c r="G95" s="13">
        <v>7</v>
      </c>
      <c r="H95" s="14">
        <v>33648.402800458003</v>
      </c>
      <c r="I95" s="14">
        <v>882232.70583237906</v>
      </c>
      <c r="J95" s="14">
        <v>882</v>
      </c>
      <c r="K95" s="14">
        <v>45876100.703283712</v>
      </c>
      <c r="L95" s="14">
        <v>45876</v>
      </c>
      <c r="M95" s="13">
        <v>520.20000000000005</v>
      </c>
      <c r="N95" s="13">
        <v>8</v>
      </c>
      <c r="O95" s="19">
        <v>5.0402067501501477</v>
      </c>
      <c r="P95" s="17">
        <v>6</v>
      </c>
      <c r="Q95" s="24">
        <v>45.096947484563437</v>
      </c>
      <c r="R95" s="24">
        <v>8.6691556102582528</v>
      </c>
      <c r="S95" s="20">
        <v>6</v>
      </c>
      <c r="T95" s="24">
        <v>1517440.2540316919</v>
      </c>
      <c r="U95" s="20">
        <v>1517</v>
      </c>
      <c r="V95" s="24">
        <v>78906893.209647983</v>
      </c>
      <c r="W95" s="20">
        <v>78907</v>
      </c>
      <c r="X95" s="25">
        <v>73383410.684972629</v>
      </c>
    </row>
    <row r="96" spans="1:24" x14ac:dyDescent="0.25">
      <c r="A96" s="15" t="s">
        <v>219</v>
      </c>
      <c r="B96" s="15" t="s">
        <v>220</v>
      </c>
      <c r="C96" s="15">
        <v>8</v>
      </c>
      <c r="D96" s="12">
        <v>27.497527928936005</v>
      </c>
      <c r="E96" s="12">
        <v>8</v>
      </c>
      <c r="F96" s="13">
        <v>32530</v>
      </c>
      <c r="G96" s="13">
        <v>10</v>
      </c>
      <c r="H96" s="14">
        <v>27084.131571256901</v>
      </c>
      <c r="I96" s="14">
        <v>744746.664311614</v>
      </c>
      <c r="J96" s="14">
        <v>745</v>
      </c>
      <c r="K96" s="14">
        <v>38726826.54420393</v>
      </c>
      <c r="L96" s="14">
        <v>38727</v>
      </c>
      <c r="M96" s="13">
        <v>568.29999999999995</v>
      </c>
      <c r="N96" s="13">
        <v>9</v>
      </c>
      <c r="O96" s="19">
        <v>4.8385584953257093</v>
      </c>
      <c r="P96" s="17">
        <v>6</v>
      </c>
      <c r="Q96" s="24">
        <v>47.295748037769926</v>
      </c>
      <c r="R96" s="24">
        <v>8.3223206119602189</v>
      </c>
      <c r="S96" s="20">
        <v>6</v>
      </c>
      <c r="T96" s="24">
        <v>1280964.2626159762</v>
      </c>
      <c r="U96" s="20">
        <v>1281</v>
      </c>
      <c r="V96" s="24">
        <v>66610141.656030759</v>
      </c>
      <c r="W96" s="20">
        <v>66610</v>
      </c>
      <c r="X96" s="25">
        <v>61947431.740108609</v>
      </c>
    </row>
    <row r="97" spans="1:24" x14ac:dyDescent="0.25">
      <c r="A97" s="15" t="s">
        <v>221</v>
      </c>
      <c r="B97" s="15" t="s">
        <v>222</v>
      </c>
      <c r="C97" s="15">
        <v>4</v>
      </c>
      <c r="D97" s="12">
        <v>28.239809923378399</v>
      </c>
      <c r="E97" s="12">
        <v>9</v>
      </c>
      <c r="F97" s="13">
        <v>28281</v>
      </c>
      <c r="G97" s="13">
        <v>8</v>
      </c>
      <c r="H97" s="14">
        <v>26046.116087743401</v>
      </c>
      <c r="I97" s="14">
        <v>735537.36756012181</v>
      </c>
      <c r="J97" s="14">
        <v>736</v>
      </c>
      <c r="K97" s="14">
        <v>38247943.113126338</v>
      </c>
      <c r="L97" s="14">
        <v>38248</v>
      </c>
      <c r="M97" s="13">
        <v>540.70000000000005</v>
      </c>
      <c r="N97" s="13">
        <v>8</v>
      </c>
      <c r="O97" s="19">
        <v>5.2228241027147027</v>
      </c>
      <c r="P97" s="17">
        <v>7</v>
      </c>
      <c r="Q97" s="24">
        <v>48.572473068210847</v>
      </c>
      <c r="R97" s="24">
        <v>8.9832574566692891</v>
      </c>
      <c r="S97" s="20">
        <v>7</v>
      </c>
      <c r="T97" s="24">
        <v>1265124.2722034096</v>
      </c>
      <c r="U97" s="20">
        <v>1265</v>
      </c>
      <c r="V97" s="24">
        <v>65786462.1545773</v>
      </c>
      <c r="W97" s="20">
        <v>65786</v>
      </c>
      <c r="X97" s="25">
        <v>61181409.803756893</v>
      </c>
    </row>
    <row r="98" spans="1:24" x14ac:dyDescent="0.25">
      <c r="A98" s="15" t="s">
        <v>223</v>
      </c>
      <c r="B98" s="15" t="s">
        <v>224</v>
      </c>
      <c r="C98" s="15">
        <v>9</v>
      </c>
      <c r="D98" s="12">
        <v>28.586675460356691</v>
      </c>
      <c r="E98" s="12">
        <v>9</v>
      </c>
      <c r="F98" s="13">
        <v>35063</v>
      </c>
      <c r="G98" s="13">
        <v>10</v>
      </c>
      <c r="H98" s="14">
        <v>24253.785312904402</v>
      </c>
      <c r="I98" s="14">
        <v>693335.08942516381</v>
      </c>
      <c r="J98" s="14">
        <v>693</v>
      </c>
      <c r="K98" s="14">
        <v>36053424.650108516</v>
      </c>
      <c r="L98" s="14">
        <v>36053</v>
      </c>
      <c r="M98" s="13">
        <v>608.4</v>
      </c>
      <c r="N98" s="13">
        <v>10</v>
      </c>
      <c r="O98" s="19">
        <v>4.6986646055813104</v>
      </c>
      <c r="P98" s="17">
        <v>5</v>
      </c>
      <c r="Q98" s="24">
        <v>49.169081791813511</v>
      </c>
      <c r="R98" s="24">
        <v>8.0817031215998529</v>
      </c>
      <c r="S98" s="20">
        <v>5</v>
      </c>
      <c r="T98" s="24">
        <v>1192536.3538112817</v>
      </c>
      <c r="U98" s="20">
        <v>1193</v>
      </c>
      <c r="V98" s="24">
        <v>62011890.398186654</v>
      </c>
      <c r="W98" s="20">
        <v>62012</v>
      </c>
      <c r="X98" s="25">
        <v>57671058.070313588</v>
      </c>
    </row>
    <row r="99" spans="1:24" x14ac:dyDescent="0.25">
      <c r="A99" s="15" t="s">
        <v>225</v>
      </c>
      <c r="B99" s="15" t="s">
        <v>226</v>
      </c>
      <c r="C99" s="15">
        <v>6</v>
      </c>
      <c r="D99" s="12">
        <v>28.97146209453707</v>
      </c>
      <c r="E99" s="12">
        <v>9</v>
      </c>
      <c r="F99" s="13">
        <v>34525</v>
      </c>
      <c r="G99" s="13">
        <v>10</v>
      </c>
      <c r="H99" s="14">
        <v>26218.771888189502</v>
      </c>
      <c r="I99" s="14">
        <v>759596.15592399624</v>
      </c>
      <c r="J99" s="14">
        <v>760</v>
      </c>
      <c r="K99" s="14">
        <v>39499000.108047806</v>
      </c>
      <c r="L99" s="14">
        <v>39499</v>
      </c>
      <c r="M99" s="13">
        <v>619.79999999999995</v>
      </c>
      <c r="N99" s="13">
        <v>10</v>
      </c>
      <c r="O99" s="19">
        <v>4.6743243134135328</v>
      </c>
      <c r="P99" s="17">
        <v>5</v>
      </c>
      <c r="Q99" s="24">
        <v>49.830914802603758</v>
      </c>
      <c r="R99" s="24">
        <v>8.0398378190712751</v>
      </c>
      <c r="S99" s="20">
        <v>5</v>
      </c>
      <c r="T99" s="24">
        <v>1306505.3881892734</v>
      </c>
      <c r="U99" s="20">
        <v>1307</v>
      </c>
      <c r="V99" s="24">
        <v>67938280.185842216</v>
      </c>
      <c r="W99" s="20">
        <v>67938</v>
      </c>
      <c r="X99" s="25">
        <v>63182600.572833262</v>
      </c>
    </row>
    <row r="100" spans="1:24" x14ac:dyDescent="0.25">
      <c r="A100" s="15" t="s">
        <v>227</v>
      </c>
      <c r="B100" s="15" t="s">
        <v>228</v>
      </c>
      <c r="C100" s="15">
        <v>5</v>
      </c>
      <c r="D100" s="12">
        <v>21.712524070368488</v>
      </c>
      <c r="E100" s="12">
        <v>4</v>
      </c>
      <c r="F100" s="13">
        <v>30619</v>
      </c>
      <c r="G100" s="13">
        <v>9</v>
      </c>
      <c r="H100" s="14">
        <v>36268.709981933702</v>
      </c>
      <c r="I100" s="14">
        <v>787485.23848394933</v>
      </c>
      <c r="J100" s="14">
        <v>787</v>
      </c>
      <c r="K100" s="14">
        <v>40949232.401165366</v>
      </c>
      <c r="L100" s="14">
        <v>40949</v>
      </c>
      <c r="M100" s="13">
        <v>564.79999999999995</v>
      </c>
      <c r="N100" s="13">
        <v>9</v>
      </c>
      <c r="O100" s="19">
        <v>3.8442854232238832</v>
      </c>
      <c r="P100" s="17">
        <v>2</v>
      </c>
      <c r="Q100" s="24">
        <v>37.345541401033799</v>
      </c>
      <c r="R100" s="24">
        <v>6.612170927945078</v>
      </c>
      <c r="S100" s="20">
        <v>2</v>
      </c>
      <c r="T100" s="24">
        <v>1354474.610192393</v>
      </c>
      <c r="U100" s="20">
        <v>1354</v>
      </c>
      <c r="V100" s="24">
        <v>70432679.73000443</v>
      </c>
      <c r="W100" s="20">
        <v>70433</v>
      </c>
      <c r="X100" s="25">
        <v>65502392.148904122</v>
      </c>
    </row>
    <row r="101" spans="1:24" x14ac:dyDescent="0.25">
      <c r="A101" s="15" t="s">
        <v>229</v>
      </c>
      <c r="B101" s="15" t="s">
        <v>230</v>
      </c>
      <c r="C101" s="15">
        <v>5</v>
      </c>
      <c r="D101" s="12">
        <v>27.249106151384119</v>
      </c>
      <c r="E101" s="12">
        <v>8</v>
      </c>
      <c r="F101" s="13">
        <v>31487</v>
      </c>
      <c r="G101" s="13">
        <v>9</v>
      </c>
      <c r="H101" s="14">
        <v>25840.6030437097</v>
      </c>
      <c r="I101" s="14">
        <v>704133.33535382512</v>
      </c>
      <c r="J101" s="14">
        <v>704</v>
      </c>
      <c r="K101" s="14">
        <v>36614933.438398905</v>
      </c>
      <c r="L101" s="14">
        <v>36615</v>
      </c>
      <c r="M101" s="13">
        <v>574.9</v>
      </c>
      <c r="N101" s="13">
        <v>9</v>
      </c>
      <c r="O101" s="19">
        <v>4.7397992957704158</v>
      </c>
      <c r="P101" s="17">
        <v>5</v>
      </c>
      <c r="Q101" s="24">
        <v>46.868462580380687</v>
      </c>
      <c r="R101" s="24">
        <v>8.1524547887251142</v>
      </c>
      <c r="S101" s="20">
        <v>5</v>
      </c>
      <c r="T101" s="24">
        <v>1211109.3368085793</v>
      </c>
      <c r="U101" s="20">
        <v>1211</v>
      </c>
      <c r="V101" s="24">
        <v>62977685.514046125</v>
      </c>
      <c r="W101" s="20">
        <v>62978</v>
      </c>
      <c r="X101" s="25">
        <v>58569247.528062902</v>
      </c>
    </row>
    <row r="102" spans="1:24" x14ac:dyDescent="0.25">
      <c r="A102" s="15" t="s">
        <v>231</v>
      </c>
      <c r="B102" s="15" t="s">
        <v>232</v>
      </c>
      <c r="C102" s="15">
        <v>4</v>
      </c>
      <c r="D102" s="12">
        <v>24.694356086691762</v>
      </c>
      <c r="E102" s="12">
        <v>6</v>
      </c>
      <c r="F102" s="13">
        <v>25994</v>
      </c>
      <c r="G102" s="13">
        <v>6</v>
      </c>
      <c r="H102" s="14">
        <v>39424.2370788158</v>
      </c>
      <c r="I102" s="14">
        <v>973556.14887043403</v>
      </c>
      <c r="J102" s="14">
        <v>974</v>
      </c>
      <c r="K102" s="14">
        <v>50624919.74126257</v>
      </c>
      <c r="L102" s="14">
        <v>50625</v>
      </c>
      <c r="M102" s="13">
        <v>488.2</v>
      </c>
      <c r="N102" s="13">
        <v>6</v>
      </c>
      <c r="O102" s="19">
        <v>5.0582458186586976</v>
      </c>
      <c r="P102" s="17">
        <v>6</v>
      </c>
      <c r="Q102" s="24">
        <v>42.474292469109834</v>
      </c>
      <c r="R102" s="24">
        <v>8.7001828080929613</v>
      </c>
      <c r="S102" s="20">
        <v>6</v>
      </c>
      <c r="T102" s="24">
        <v>1674516.5760571465</v>
      </c>
      <c r="U102" s="20">
        <v>1675</v>
      </c>
      <c r="V102" s="24">
        <v>87074861.954971626</v>
      </c>
      <c r="W102" s="20">
        <v>87075</v>
      </c>
      <c r="X102" s="25">
        <v>80979621.618123621</v>
      </c>
    </row>
    <row r="103" spans="1:24" x14ac:dyDescent="0.25">
      <c r="A103" s="15" t="s">
        <v>233</v>
      </c>
      <c r="B103" s="15" t="s">
        <v>234</v>
      </c>
      <c r="C103" s="15">
        <v>5</v>
      </c>
      <c r="D103" s="12">
        <v>29.484052607784804</v>
      </c>
      <c r="E103" s="12">
        <v>10</v>
      </c>
      <c r="F103" s="13">
        <v>32170</v>
      </c>
      <c r="G103" s="13">
        <v>9</v>
      </c>
      <c r="H103" s="14">
        <v>27928.969896987401</v>
      </c>
      <c r="I103" s="14">
        <v>823459.21772401466</v>
      </c>
      <c r="J103" s="14">
        <v>823</v>
      </c>
      <c r="K103" s="14">
        <v>42819879.321648762</v>
      </c>
      <c r="L103" s="14">
        <v>42820</v>
      </c>
      <c r="M103" s="13">
        <v>575.4</v>
      </c>
      <c r="N103" s="13">
        <v>9</v>
      </c>
      <c r="O103" s="19">
        <v>5.1240967340606192</v>
      </c>
      <c r="P103" s="17">
        <v>7</v>
      </c>
      <c r="Q103" s="24">
        <v>50.712570485389861</v>
      </c>
      <c r="R103" s="24">
        <v>8.8134463825842655</v>
      </c>
      <c r="S103" s="20">
        <v>7</v>
      </c>
      <c r="T103" s="24">
        <v>1416349.8544853053</v>
      </c>
      <c r="U103" s="20">
        <v>1416</v>
      </c>
      <c r="V103" s="24">
        <v>73650192.433235869</v>
      </c>
      <c r="W103" s="20">
        <v>73650</v>
      </c>
      <c r="X103" s="25">
        <v>68494678.962909356</v>
      </c>
    </row>
    <row r="104" spans="1:24" x14ac:dyDescent="0.25">
      <c r="A104" s="15" t="s">
        <v>235</v>
      </c>
      <c r="B104" s="15" t="s">
        <v>236</v>
      </c>
      <c r="C104" s="15">
        <v>2</v>
      </c>
      <c r="D104" s="12">
        <v>23.328793798353225</v>
      </c>
      <c r="E104" s="12">
        <v>5</v>
      </c>
      <c r="F104" s="13">
        <v>32241</v>
      </c>
      <c r="G104" s="13">
        <v>10</v>
      </c>
      <c r="H104" s="14">
        <v>31380.902686909401</v>
      </c>
      <c r="I104" s="14">
        <v>732078.60798909806</v>
      </c>
      <c r="J104" s="14">
        <v>732</v>
      </c>
      <c r="K104" s="14">
        <v>38068087.615433097</v>
      </c>
      <c r="L104" s="14">
        <v>38068</v>
      </c>
      <c r="M104" s="13">
        <v>579.70000000000005</v>
      </c>
      <c r="N104" s="13">
        <v>9</v>
      </c>
      <c r="O104" s="19">
        <v>4.0242873552446472</v>
      </c>
      <c r="P104" s="17">
        <v>3</v>
      </c>
      <c r="Q104" s="24">
        <v>40.125525333167545</v>
      </c>
      <c r="R104" s="24">
        <v>6.9217742510207945</v>
      </c>
      <c r="S104" s="20">
        <v>3</v>
      </c>
      <c r="T104" s="24">
        <v>1259175.2057412486</v>
      </c>
      <c r="U104" s="20">
        <v>1259</v>
      </c>
      <c r="V104" s="24">
        <v>65477110.698544927</v>
      </c>
      <c r="W104" s="20">
        <v>65477</v>
      </c>
      <c r="X104" s="25">
        <v>60893712.949646786</v>
      </c>
    </row>
    <row r="105" spans="1:24" x14ac:dyDescent="0.25">
      <c r="A105" s="15" t="s">
        <v>237</v>
      </c>
      <c r="B105" s="15" t="s">
        <v>238</v>
      </c>
      <c r="C105" s="15">
        <v>6</v>
      </c>
      <c r="D105" s="12">
        <v>24.33059891091921</v>
      </c>
      <c r="E105" s="12">
        <v>6</v>
      </c>
      <c r="F105" s="13">
        <v>37204</v>
      </c>
      <c r="G105" s="13">
        <v>10</v>
      </c>
      <c r="H105" s="14">
        <v>15305.1148546525</v>
      </c>
      <c r="I105" s="14">
        <v>372382.61081410153</v>
      </c>
      <c r="J105" s="14">
        <v>372</v>
      </c>
      <c r="K105" s="14">
        <v>19363895.762333281</v>
      </c>
      <c r="L105" s="14">
        <v>19364</v>
      </c>
      <c r="M105" s="13">
        <v>710.7</v>
      </c>
      <c r="N105" s="13">
        <v>10</v>
      </c>
      <c r="O105" s="19">
        <v>3.4234696652482355</v>
      </c>
      <c r="P105" s="17">
        <v>1</v>
      </c>
      <c r="Q105" s="24">
        <v>41.848630126781039</v>
      </c>
      <c r="R105" s="24">
        <v>5.8883678242269646</v>
      </c>
      <c r="S105" s="20">
        <v>1</v>
      </c>
      <c r="T105" s="24">
        <v>640498.0906002546</v>
      </c>
      <c r="U105" s="20">
        <v>640</v>
      </c>
      <c r="V105" s="24">
        <v>33305900.711213239</v>
      </c>
      <c r="W105" s="20">
        <v>33306</v>
      </c>
      <c r="X105" s="25">
        <v>30974487.661428314</v>
      </c>
    </row>
    <row r="106" spans="1:24" x14ac:dyDescent="0.25">
      <c r="A106" s="15" t="s">
        <v>239</v>
      </c>
      <c r="B106" s="15" t="s">
        <v>240</v>
      </c>
      <c r="C106" s="15">
        <v>3</v>
      </c>
      <c r="D106" s="12">
        <v>20.060635605812461</v>
      </c>
      <c r="E106" s="12">
        <v>3</v>
      </c>
      <c r="F106" s="13">
        <v>29986</v>
      </c>
      <c r="G106" s="13">
        <v>9</v>
      </c>
      <c r="H106" s="14">
        <v>31106.531985185698</v>
      </c>
      <c r="I106" s="14">
        <v>624016.80311536044</v>
      </c>
      <c r="J106" s="14">
        <v>624</v>
      </c>
      <c r="K106" s="14">
        <v>32448873.761998743</v>
      </c>
      <c r="L106" s="14">
        <v>32449</v>
      </c>
      <c r="M106" s="13">
        <v>549.1</v>
      </c>
      <c r="N106" s="13">
        <v>9</v>
      </c>
      <c r="O106" s="19">
        <v>3.6533665281027972</v>
      </c>
      <c r="P106" s="17">
        <v>2</v>
      </c>
      <c r="Q106" s="24">
        <v>34.504293241997431</v>
      </c>
      <c r="R106" s="24">
        <v>6.2837904283368111</v>
      </c>
      <c r="S106" s="20">
        <v>2</v>
      </c>
      <c r="T106" s="24">
        <v>1073308.9013584198</v>
      </c>
      <c r="U106" s="20">
        <v>1073</v>
      </c>
      <c r="V106" s="24">
        <v>55812062.870637827</v>
      </c>
      <c r="W106" s="20">
        <v>55812</v>
      </c>
      <c r="X106" s="25">
        <v>51905218.469693184</v>
      </c>
    </row>
    <row r="107" spans="1:24" x14ac:dyDescent="0.25">
      <c r="A107" s="15" t="s">
        <v>241</v>
      </c>
      <c r="B107" s="15" t="s">
        <v>242</v>
      </c>
      <c r="C107" s="15">
        <v>9</v>
      </c>
      <c r="D107" s="12">
        <v>27.79249850783965</v>
      </c>
      <c r="E107" s="12">
        <v>9</v>
      </c>
      <c r="F107" s="13">
        <v>32398</v>
      </c>
      <c r="G107" s="13">
        <v>10</v>
      </c>
      <c r="H107" s="14">
        <v>19875.070050750299</v>
      </c>
      <c r="I107" s="14">
        <v>552377.85472868616</v>
      </c>
      <c r="J107" s="14">
        <v>552</v>
      </c>
      <c r="K107" s="14">
        <v>28723648.445891678</v>
      </c>
      <c r="L107" s="14">
        <v>28724</v>
      </c>
      <c r="M107" s="13">
        <v>566.70000000000005</v>
      </c>
      <c r="N107" s="13">
        <v>9</v>
      </c>
      <c r="O107" s="19">
        <v>4.9042700737320715</v>
      </c>
      <c r="P107" s="17">
        <v>6</v>
      </c>
      <c r="Q107" s="24">
        <v>47.803097433484197</v>
      </c>
      <c r="R107" s="24">
        <v>8.4353445268191614</v>
      </c>
      <c r="S107" s="20">
        <v>6</v>
      </c>
      <c r="T107" s="24">
        <v>950089.91013334028</v>
      </c>
      <c r="U107" s="20">
        <v>950</v>
      </c>
      <c r="V107" s="24">
        <v>49404675.326933697</v>
      </c>
      <c r="W107" s="20">
        <v>49405</v>
      </c>
      <c r="X107" s="25">
        <v>45946348.054048337</v>
      </c>
    </row>
    <row r="108" spans="1:24" x14ac:dyDescent="0.25">
      <c r="A108" s="15" t="s">
        <v>243</v>
      </c>
      <c r="B108" s="15" t="s">
        <v>244</v>
      </c>
      <c r="C108" s="15">
        <v>8</v>
      </c>
      <c r="D108" s="12">
        <v>35.495471422993909</v>
      </c>
      <c r="E108" s="12">
        <v>10</v>
      </c>
      <c r="F108" s="13">
        <v>30833</v>
      </c>
      <c r="G108" s="13">
        <v>9</v>
      </c>
      <c r="H108" s="14">
        <v>26523.842130546102</v>
      </c>
      <c r="I108" s="14">
        <v>941476.280372801</v>
      </c>
      <c r="J108" s="14">
        <v>941</v>
      </c>
      <c r="K108" s="14">
        <v>48956766.579385653</v>
      </c>
      <c r="L108" s="14">
        <v>48957</v>
      </c>
      <c r="M108" s="13">
        <v>574.9</v>
      </c>
      <c r="N108" s="13">
        <v>9</v>
      </c>
      <c r="O108" s="19">
        <v>6.1741992386491402</v>
      </c>
      <c r="P108" s="17">
        <v>9</v>
      </c>
      <c r="Q108" s="24">
        <v>61.052210847549524</v>
      </c>
      <c r="R108" s="24">
        <v>10.619622690476522</v>
      </c>
      <c r="S108" s="20">
        <v>9</v>
      </c>
      <c r="T108" s="24">
        <v>1619339.2022412177</v>
      </c>
      <c r="U108" s="20">
        <v>1619</v>
      </c>
      <c r="V108" s="24">
        <v>84205638.516543329</v>
      </c>
      <c r="W108" s="20">
        <v>84206</v>
      </c>
      <c r="X108" s="25">
        <v>78311243.820385307</v>
      </c>
    </row>
    <row r="109" spans="1:24" x14ac:dyDescent="0.25">
      <c r="A109" s="15" t="s">
        <v>245</v>
      </c>
      <c r="B109" s="15" t="s">
        <v>246</v>
      </c>
      <c r="C109" s="15">
        <v>7</v>
      </c>
      <c r="D109" s="12">
        <v>27.444964546196402</v>
      </c>
      <c r="E109" s="12">
        <v>8</v>
      </c>
      <c r="F109" s="13">
        <v>29350</v>
      </c>
      <c r="G109" s="13">
        <v>8</v>
      </c>
      <c r="H109" s="14">
        <v>27469.406413860899</v>
      </c>
      <c r="I109" s="14">
        <v>753896.88513347239</v>
      </c>
      <c r="J109" s="14">
        <v>754</v>
      </c>
      <c r="K109" s="14">
        <v>39202638.026940562</v>
      </c>
      <c r="L109" s="14">
        <v>39203</v>
      </c>
      <c r="M109" s="13">
        <v>559</v>
      </c>
      <c r="N109" s="13">
        <v>9</v>
      </c>
      <c r="O109" s="19">
        <v>4.9096537649725231</v>
      </c>
      <c r="P109" s="17">
        <v>6</v>
      </c>
      <c r="Q109" s="24">
        <v>47.20533901945781</v>
      </c>
      <c r="R109" s="24">
        <v>8.4446044757527385</v>
      </c>
      <c r="S109" s="20">
        <v>6</v>
      </c>
      <c r="T109" s="24">
        <v>1296702.6424295725</v>
      </c>
      <c r="U109" s="20">
        <v>1297</v>
      </c>
      <c r="V109" s="24">
        <v>67428537.406337768</v>
      </c>
      <c r="W109" s="20">
        <v>67429</v>
      </c>
      <c r="X109" s="25">
        <v>62708539.78789413</v>
      </c>
    </row>
    <row r="110" spans="1:24" x14ac:dyDescent="0.25">
      <c r="A110" s="15" t="s">
        <v>247</v>
      </c>
      <c r="B110" s="15" t="s">
        <v>248</v>
      </c>
      <c r="C110" s="15">
        <v>6</v>
      </c>
      <c r="D110" s="12">
        <v>24.802338167630367</v>
      </c>
      <c r="E110" s="12">
        <v>6</v>
      </c>
      <c r="F110" s="13">
        <v>29666</v>
      </c>
      <c r="G110" s="13">
        <v>8</v>
      </c>
      <c r="H110" s="14">
        <v>29394.9424805993</v>
      </c>
      <c r="I110" s="14">
        <v>729063.30382186733</v>
      </c>
      <c r="J110" s="14">
        <v>729</v>
      </c>
      <c r="K110" s="14">
        <v>37911291.798737101</v>
      </c>
      <c r="L110" s="14">
        <v>37911</v>
      </c>
      <c r="M110" s="13">
        <v>522.29999999999995</v>
      </c>
      <c r="N110" s="13">
        <v>8</v>
      </c>
      <c r="O110" s="19">
        <v>4.7486766547253243</v>
      </c>
      <c r="P110" s="17">
        <v>5</v>
      </c>
      <c r="Q110" s="24">
        <v>42.660021648324232</v>
      </c>
      <c r="R110" s="24">
        <v>8.1677238461275579</v>
      </c>
      <c r="S110" s="20">
        <v>5</v>
      </c>
      <c r="T110" s="24">
        <v>1253988.8825736118</v>
      </c>
      <c r="U110" s="20">
        <v>1254</v>
      </c>
      <c r="V110" s="24">
        <v>65207421.893827811</v>
      </c>
      <c r="W110" s="20">
        <v>65207</v>
      </c>
      <c r="X110" s="25">
        <v>60642902.36125987</v>
      </c>
    </row>
    <row r="111" spans="1:24" x14ac:dyDescent="0.25">
      <c r="A111" s="15" t="s">
        <v>249</v>
      </c>
      <c r="B111" s="15" t="s">
        <v>250</v>
      </c>
      <c r="C111" s="15">
        <v>3</v>
      </c>
      <c r="D111" s="12">
        <v>25.219118448711082</v>
      </c>
      <c r="E111" s="12">
        <v>7</v>
      </c>
      <c r="F111" s="13">
        <v>41329</v>
      </c>
      <c r="G111" s="13">
        <v>10</v>
      </c>
      <c r="H111" s="14">
        <v>24714.396434986102</v>
      </c>
      <c r="I111" s="14">
        <v>623275.29108231736</v>
      </c>
      <c r="J111" s="14">
        <v>623</v>
      </c>
      <c r="K111" s="14">
        <v>32410315.136280503</v>
      </c>
      <c r="L111" s="14">
        <v>32410</v>
      </c>
      <c r="M111" s="13">
        <v>704.2</v>
      </c>
      <c r="N111" s="13">
        <v>10</v>
      </c>
      <c r="O111" s="19">
        <v>3.5812437444917751</v>
      </c>
      <c r="P111" s="17">
        <v>2</v>
      </c>
      <c r="Q111" s="24">
        <v>43.37688373178306</v>
      </c>
      <c r="R111" s="24">
        <v>6.1597392405258526</v>
      </c>
      <c r="S111" s="20">
        <v>2</v>
      </c>
      <c r="T111" s="24">
        <v>1072033.5006615859</v>
      </c>
      <c r="U111" s="20">
        <v>1072</v>
      </c>
      <c r="V111" s="24">
        <v>55745742.034402467</v>
      </c>
      <c r="W111" s="20">
        <v>55746</v>
      </c>
      <c r="X111" s="25">
        <v>51843540.0919943</v>
      </c>
    </row>
    <row r="112" spans="1:24" x14ac:dyDescent="0.25">
      <c r="A112" s="15" t="s">
        <v>251</v>
      </c>
      <c r="B112" s="15" t="s">
        <v>252</v>
      </c>
      <c r="C112" s="15">
        <v>6</v>
      </c>
      <c r="D112" s="12">
        <v>27.260897612315244</v>
      </c>
      <c r="E112" s="12">
        <v>8</v>
      </c>
      <c r="F112" s="13" t="s">
        <v>329</v>
      </c>
      <c r="H112" s="14">
        <v>18999.385560492199</v>
      </c>
      <c r="I112" s="14">
        <v>517940.30446147849</v>
      </c>
      <c r="J112" s="14">
        <v>518</v>
      </c>
      <c r="K112" s="14">
        <v>26932895.83199688</v>
      </c>
      <c r="L112" s="14">
        <v>26933</v>
      </c>
      <c r="M112" s="13">
        <v>784.3</v>
      </c>
      <c r="N112" s="13">
        <v>10</v>
      </c>
      <c r="O112" s="19">
        <v>3.4758252725124632</v>
      </c>
      <c r="P112" s="17">
        <v>1</v>
      </c>
      <c r="Q112" s="24">
        <v>46.888743893182216</v>
      </c>
      <c r="R112" s="24">
        <v>5.9784194687214356</v>
      </c>
      <c r="S112" s="20">
        <v>1</v>
      </c>
      <c r="T112" s="24">
        <v>890857.32367374294</v>
      </c>
      <c r="U112" s="20">
        <v>891</v>
      </c>
      <c r="V112" s="24">
        <v>46324580.831034631</v>
      </c>
      <c r="W112" s="20">
        <v>46325</v>
      </c>
      <c r="X112" s="25">
        <v>43081860.172862209</v>
      </c>
    </row>
    <row r="113" spans="1:24" x14ac:dyDescent="0.25">
      <c r="A113" s="15" t="s">
        <v>253</v>
      </c>
      <c r="B113" s="15" t="s">
        <v>254</v>
      </c>
      <c r="C113" s="15">
        <v>10</v>
      </c>
      <c r="D113" s="12">
        <v>20.873116940067554</v>
      </c>
      <c r="E113" s="12">
        <v>3</v>
      </c>
      <c r="F113" s="13">
        <v>36170</v>
      </c>
      <c r="G113" s="13">
        <v>10</v>
      </c>
      <c r="H113" s="14">
        <v>12721.5625603398</v>
      </c>
      <c r="I113" s="14">
        <v>265538.66298235784</v>
      </c>
      <c r="J113" s="14">
        <v>266</v>
      </c>
      <c r="K113" s="14">
        <v>13808010.475082608</v>
      </c>
      <c r="L113" s="14">
        <v>13808</v>
      </c>
      <c r="M113" s="13">
        <v>616.9</v>
      </c>
      <c r="N113" s="13">
        <v>10</v>
      </c>
      <c r="O113" s="19">
        <v>3.3835495120874621</v>
      </c>
      <c r="P113" s="17">
        <v>1</v>
      </c>
      <c r="Q113" s="24">
        <v>35.901761136916193</v>
      </c>
      <c r="R113" s="24">
        <v>5.8197051607904351</v>
      </c>
      <c r="S113" s="20">
        <v>1</v>
      </c>
      <c r="T113" s="24">
        <v>456726.50032965548</v>
      </c>
      <c r="U113" s="20">
        <v>457</v>
      </c>
      <c r="V113" s="24">
        <v>23749778.017142083</v>
      </c>
      <c r="W113" s="20">
        <v>23750</v>
      </c>
      <c r="X113" s="25">
        <v>22087293.555942141</v>
      </c>
    </row>
    <row r="114" spans="1:24" x14ac:dyDescent="0.25">
      <c r="A114" s="15" t="s">
        <v>255</v>
      </c>
      <c r="B114" s="15" t="s">
        <v>256</v>
      </c>
      <c r="C114" s="15">
        <v>5</v>
      </c>
      <c r="D114" s="12">
        <v>23.751147554463962</v>
      </c>
      <c r="E114" s="12">
        <v>6</v>
      </c>
      <c r="F114" s="13">
        <v>36369</v>
      </c>
      <c r="G114" s="13">
        <v>10</v>
      </c>
      <c r="H114" s="14">
        <v>35271.578819194801</v>
      </c>
      <c r="I114" s="14">
        <v>837740.4730136015</v>
      </c>
      <c r="J114" s="14">
        <v>838</v>
      </c>
      <c r="K114" s="14">
        <v>43562504.596707277</v>
      </c>
      <c r="L114" s="14">
        <v>43563</v>
      </c>
      <c r="M114" s="13">
        <v>663</v>
      </c>
      <c r="N114" s="13">
        <v>10</v>
      </c>
      <c r="O114" s="19">
        <v>3.582375196751729</v>
      </c>
      <c r="P114" s="17">
        <v>2</v>
      </c>
      <c r="Q114" s="24">
        <v>40.851973793678013</v>
      </c>
      <c r="R114" s="24">
        <v>6.1616853384129735</v>
      </c>
      <c r="S114" s="20">
        <v>2</v>
      </c>
      <c r="T114" s="24">
        <v>1440913.6135833946</v>
      </c>
      <c r="U114" s="20">
        <v>1441</v>
      </c>
      <c r="V114" s="24">
        <v>74927507.906336516</v>
      </c>
      <c r="W114" s="20">
        <v>74928</v>
      </c>
      <c r="X114" s="25">
        <v>69682582.352892965</v>
      </c>
    </row>
    <row r="115" spans="1:24" x14ac:dyDescent="0.25">
      <c r="A115" s="15" t="s">
        <v>257</v>
      </c>
      <c r="B115" s="15" t="s">
        <v>258</v>
      </c>
      <c r="C115" s="15">
        <v>4</v>
      </c>
      <c r="D115" s="12">
        <v>23.780237161093261</v>
      </c>
      <c r="E115" s="12">
        <v>6</v>
      </c>
      <c r="F115" s="13">
        <v>31480</v>
      </c>
      <c r="G115" s="13">
        <v>9</v>
      </c>
      <c r="H115" s="14">
        <v>34482.741651369499</v>
      </c>
      <c r="I115" s="14">
        <v>820007.77443427534</v>
      </c>
      <c r="J115" s="14">
        <v>820</v>
      </c>
      <c r="K115" s="14">
        <v>42640404.270582318</v>
      </c>
      <c r="L115" s="14">
        <v>42640</v>
      </c>
      <c r="M115" s="13">
        <v>574.9</v>
      </c>
      <c r="N115" s="13">
        <v>9</v>
      </c>
      <c r="O115" s="19">
        <v>4.1364127954589085</v>
      </c>
      <c r="P115" s="17">
        <v>3</v>
      </c>
      <c r="Q115" s="24">
        <v>40.902007917080411</v>
      </c>
      <c r="R115" s="24">
        <v>7.1146300081893221</v>
      </c>
      <c r="S115" s="20">
        <v>3</v>
      </c>
      <c r="T115" s="24">
        <v>1410413.3720269536</v>
      </c>
      <c r="U115" s="20">
        <v>1410</v>
      </c>
      <c r="V115" s="24">
        <v>73341495.345401585</v>
      </c>
      <c r="W115" s="20">
        <v>73341</v>
      </c>
      <c r="X115" s="25">
        <v>68207590.671223477</v>
      </c>
    </row>
    <row r="116" spans="1:24" x14ac:dyDescent="0.25">
      <c r="A116" s="15" t="s">
        <v>259</v>
      </c>
      <c r="B116" s="15" t="s">
        <v>260</v>
      </c>
      <c r="C116" s="15">
        <v>9</v>
      </c>
      <c r="D116" s="12">
        <v>26.761652238383071</v>
      </c>
      <c r="E116" s="12">
        <v>8</v>
      </c>
      <c r="F116" s="13">
        <v>32197</v>
      </c>
      <c r="G116" s="13">
        <v>9</v>
      </c>
      <c r="H116" s="14">
        <v>21559.008909378401</v>
      </c>
      <c r="I116" s="14">
        <v>576954.69903698703</v>
      </c>
      <c r="J116" s="14">
        <v>577</v>
      </c>
      <c r="K116" s="14">
        <v>30001644.349923328</v>
      </c>
      <c r="L116" s="14">
        <v>30002</v>
      </c>
      <c r="M116" s="13">
        <v>577.9</v>
      </c>
      <c r="N116" s="13">
        <v>9</v>
      </c>
      <c r="O116" s="19">
        <v>4.6308448240842832</v>
      </c>
      <c r="P116" s="17">
        <v>5</v>
      </c>
      <c r="Q116" s="24">
        <v>46.030041850018883</v>
      </c>
      <c r="R116" s="24">
        <v>7.965053097424966</v>
      </c>
      <c r="S116" s="20">
        <v>5</v>
      </c>
      <c r="T116" s="24">
        <v>992362.08234361769</v>
      </c>
      <c r="U116" s="20">
        <v>992</v>
      </c>
      <c r="V116" s="24">
        <v>51602828.281868123</v>
      </c>
      <c r="W116" s="20">
        <v>51603</v>
      </c>
      <c r="X116" s="25">
        <v>47990630.30213736</v>
      </c>
    </row>
    <row r="117" spans="1:24" x14ac:dyDescent="0.25">
      <c r="A117" s="15" t="s">
        <v>261</v>
      </c>
      <c r="B117" s="15" t="s">
        <v>262</v>
      </c>
      <c r="C117" s="15">
        <v>3</v>
      </c>
      <c r="D117" s="12">
        <v>25.444218785553652</v>
      </c>
      <c r="E117" s="12">
        <v>7</v>
      </c>
      <c r="F117" s="13">
        <v>28369</v>
      </c>
      <c r="G117" s="13">
        <v>8</v>
      </c>
      <c r="H117" s="14">
        <v>36891.475661605597</v>
      </c>
      <c r="I117" s="14">
        <v>938674.7780558205</v>
      </c>
      <c r="J117" s="14">
        <v>939</v>
      </c>
      <c r="K117" s="14">
        <v>48811088.458902664</v>
      </c>
      <c r="L117" s="14">
        <v>48811</v>
      </c>
      <c r="M117" s="13">
        <v>519.4</v>
      </c>
      <c r="N117" s="13">
        <v>7</v>
      </c>
      <c r="O117" s="19">
        <v>4.8987714257900761</v>
      </c>
      <c r="P117" s="17">
        <v>6</v>
      </c>
      <c r="Q117" s="24">
        <v>43.764056311152281</v>
      </c>
      <c r="R117" s="24">
        <v>8.4258868523589303</v>
      </c>
      <c r="S117" s="20">
        <v>6</v>
      </c>
      <c r="T117" s="24">
        <v>1614520.6182560113</v>
      </c>
      <c r="U117" s="20">
        <v>1615</v>
      </c>
      <c r="V117" s="24">
        <v>83955072.149312586</v>
      </c>
      <c r="W117" s="20">
        <v>83955</v>
      </c>
      <c r="X117" s="25">
        <v>78078217.098860711</v>
      </c>
    </row>
    <row r="118" spans="1:24" x14ac:dyDescent="0.25">
      <c r="A118" s="15" t="s">
        <v>263</v>
      </c>
      <c r="B118" s="15" t="s">
        <v>264</v>
      </c>
      <c r="C118" s="15">
        <v>8</v>
      </c>
      <c r="D118" s="12">
        <v>24.927451921591551</v>
      </c>
      <c r="E118" s="12">
        <v>7</v>
      </c>
      <c r="F118" s="13">
        <v>31200</v>
      </c>
      <c r="G118" s="13">
        <v>9</v>
      </c>
      <c r="H118" s="14">
        <v>30605.2902805255</v>
      </c>
      <c r="I118" s="14">
        <v>762911.90201415261</v>
      </c>
      <c r="J118" s="14">
        <v>763</v>
      </c>
      <c r="K118" s="14">
        <v>39671418.904735938</v>
      </c>
      <c r="L118" s="14">
        <v>39671</v>
      </c>
      <c r="M118" s="13">
        <v>581.4</v>
      </c>
      <c r="N118" s="13">
        <v>10</v>
      </c>
      <c r="O118" s="19">
        <v>4.287487430614302</v>
      </c>
      <c r="P118" s="17">
        <v>4</v>
      </c>
      <c r="Q118" s="24">
        <v>42.875217305137468</v>
      </c>
      <c r="R118" s="24">
        <v>7.3744783806566003</v>
      </c>
      <c r="S118" s="20">
        <v>4</v>
      </c>
      <c r="T118" s="24">
        <v>1312208.4714643424</v>
      </c>
      <c r="U118" s="20">
        <v>1312</v>
      </c>
      <c r="V118" s="24">
        <v>68234840.51614581</v>
      </c>
      <c r="W118" s="20">
        <v>68235</v>
      </c>
      <c r="X118" s="25">
        <v>63458401.680015609</v>
      </c>
    </row>
    <row r="119" spans="1:24" x14ac:dyDescent="0.25">
      <c r="A119" s="15" t="s">
        <v>265</v>
      </c>
      <c r="B119" s="15" t="s">
        <v>266</v>
      </c>
      <c r="C119" s="15">
        <v>10</v>
      </c>
      <c r="D119" s="12">
        <v>23.003215489906488</v>
      </c>
      <c r="E119" s="12">
        <v>5</v>
      </c>
      <c r="F119" s="13">
        <v>38212</v>
      </c>
      <c r="G119" s="13">
        <v>10</v>
      </c>
      <c r="H119" s="14">
        <v>12171.895744310101</v>
      </c>
      <c r="I119" s="14">
        <v>279992.74072704097</v>
      </c>
      <c r="J119" s="14">
        <v>280</v>
      </c>
      <c r="K119" s="14">
        <v>14559622.517806131</v>
      </c>
      <c r="L119" s="14">
        <v>14560</v>
      </c>
      <c r="M119" s="13">
        <v>702.5</v>
      </c>
      <c r="N119" s="13">
        <v>10</v>
      </c>
      <c r="O119" s="19">
        <v>3.2744790732962969</v>
      </c>
      <c r="P119" s="17">
        <v>1</v>
      </c>
      <c r="Q119" s="24">
        <v>39.56553064263916</v>
      </c>
      <c r="R119" s="24">
        <v>5.632104006069631</v>
      </c>
      <c r="S119" s="20">
        <v>1</v>
      </c>
      <c r="T119" s="24">
        <v>481587.51405051048</v>
      </c>
      <c r="U119" s="20">
        <v>482</v>
      </c>
      <c r="V119" s="24">
        <v>25042550.730626546</v>
      </c>
      <c r="W119" s="20">
        <v>25043</v>
      </c>
      <c r="X119" s="25">
        <v>23289572.179482687</v>
      </c>
    </row>
    <row r="120" spans="1:24" x14ac:dyDescent="0.25">
      <c r="A120" s="15" t="s">
        <v>267</v>
      </c>
      <c r="B120" s="15" t="s">
        <v>268</v>
      </c>
      <c r="C120" s="15">
        <v>4</v>
      </c>
      <c r="D120" s="12">
        <v>24.234328572591014</v>
      </c>
      <c r="E120" s="12">
        <v>6</v>
      </c>
      <c r="F120" s="13">
        <v>33682</v>
      </c>
      <c r="G120" s="13">
        <v>10</v>
      </c>
      <c r="H120" s="14">
        <v>39445.139673086698</v>
      </c>
      <c r="I120" s="14">
        <v>955926.47542932839</v>
      </c>
      <c r="J120" s="14">
        <v>956</v>
      </c>
      <c r="K120" s="14">
        <v>49708176.722325079</v>
      </c>
      <c r="L120" s="14">
        <v>49708</v>
      </c>
      <c r="M120" s="13">
        <v>613.1</v>
      </c>
      <c r="N120" s="13">
        <v>10</v>
      </c>
      <c r="O120" s="19">
        <v>3.952752988515905</v>
      </c>
      <c r="P120" s="17">
        <v>3</v>
      </c>
      <c r="Q120" s="24">
        <v>41.683045144856543</v>
      </c>
      <c r="R120" s="24">
        <v>6.7987351402473557</v>
      </c>
      <c r="S120" s="20">
        <v>3</v>
      </c>
      <c r="T120" s="24">
        <v>1644193.5377384447</v>
      </c>
      <c r="U120" s="20">
        <v>1644</v>
      </c>
      <c r="V120" s="24">
        <v>85498063.962399125</v>
      </c>
      <c r="W120" s="20">
        <v>85498</v>
      </c>
      <c r="X120" s="25">
        <v>79513199.485031188</v>
      </c>
    </row>
    <row r="121" spans="1:24" x14ac:dyDescent="0.25">
      <c r="A121" s="15" t="s">
        <v>269</v>
      </c>
      <c r="B121" s="15" t="s">
        <v>270</v>
      </c>
      <c r="C121" s="15">
        <v>9</v>
      </c>
      <c r="D121" s="12">
        <v>31.225015058630962</v>
      </c>
      <c r="E121" s="12">
        <v>10</v>
      </c>
      <c r="F121" s="13">
        <v>28316</v>
      </c>
      <c r="G121" s="13">
        <v>8</v>
      </c>
      <c r="H121" s="14">
        <v>24987.650670189199</v>
      </c>
      <c r="I121" s="14">
        <v>780239.76845646778</v>
      </c>
      <c r="J121" s="14">
        <v>780</v>
      </c>
      <c r="K121" s="14">
        <v>40572467.959736325</v>
      </c>
      <c r="L121" s="14">
        <v>40572</v>
      </c>
      <c r="M121" s="13">
        <v>543.29999999999995</v>
      </c>
      <c r="N121" s="13">
        <v>8</v>
      </c>
      <c r="O121" s="19">
        <v>5.7472878812131354</v>
      </c>
      <c r="P121" s="17">
        <v>8</v>
      </c>
      <c r="Q121" s="24">
        <v>53.707025900845252</v>
      </c>
      <c r="R121" s="24">
        <v>9.885335155686592</v>
      </c>
      <c r="S121" s="20">
        <v>8</v>
      </c>
      <c r="T121" s="24">
        <v>1342012.4017451245</v>
      </c>
      <c r="U121" s="20">
        <v>1342</v>
      </c>
      <c r="V121" s="24">
        <v>69784644.890746474</v>
      </c>
      <c r="W121" s="20">
        <v>69785</v>
      </c>
      <c r="X121" s="25">
        <v>64899719.748394221</v>
      </c>
    </row>
    <row r="122" spans="1:24" x14ac:dyDescent="0.25">
      <c r="A122" s="15" t="s">
        <v>271</v>
      </c>
      <c r="B122" s="15" t="s">
        <v>272</v>
      </c>
      <c r="C122" s="15">
        <v>3</v>
      </c>
      <c r="D122" s="12">
        <v>26.237391443184038</v>
      </c>
      <c r="E122" s="12">
        <v>8</v>
      </c>
      <c r="F122" s="13">
        <v>36605</v>
      </c>
      <c r="G122" s="13">
        <v>10</v>
      </c>
      <c r="H122" s="14">
        <v>38117.497901967501</v>
      </c>
      <c r="I122" s="14">
        <v>1000103.7132886676</v>
      </c>
      <c r="J122" s="14">
        <v>1000</v>
      </c>
      <c r="K122" s="14">
        <v>52005393.09101072</v>
      </c>
      <c r="L122" s="14">
        <v>52005</v>
      </c>
      <c r="M122" s="13">
        <v>690.6</v>
      </c>
      <c r="N122" s="13">
        <v>10</v>
      </c>
      <c r="O122" s="19">
        <v>3.7992168322015694</v>
      </c>
      <c r="P122" s="17">
        <v>2</v>
      </c>
      <c r="Q122" s="24">
        <v>45.128313282276544</v>
      </c>
      <c r="R122" s="24">
        <v>6.5346529513866987</v>
      </c>
      <c r="S122" s="20">
        <v>2</v>
      </c>
      <c r="T122" s="24">
        <v>1720178.3868565082</v>
      </c>
      <c r="U122" s="20">
        <v>1720</v>
      </c>
      <c r="V122" s="24">
        <v>89449276.11653842</v>
      </c>
      <c r="W122" s="20">
        <v>89449</v>
      </c>
      <c r="X122" s="25">
        <v>83187826.788380742</v>
      </c>
    </row>
    <row r="123" spans="1:24" x14ac:dyDescent="0.25">
      <c r="A123" s="15" t="s">
        <v>273</v>
      </c>
      <c r="B123" s="15" t="s">
        <v>274</v>
      </c>
      <c r="C123" s="15">
        <v>5</v>
      </c>
      <c r="D123" s="12">
        <v>20.274544307735827</v>
      </c>
      <c r="E123" s="12">
        <v>3</v>
      </c>
      <c r="F123" s="13">
        <v>32191</v>
      </c>
      <c r="G123" s="13">
        <v>9</v>
      </c>
      <c r="H123" s="14">
        <v>33952.717481392603</v>
      </c>
      <c r="I123" s="14">
        <v>688375.87494453113</v>
      </c>
      <c r="J123" s="14">
        <v>688</v>
      </c>
      <c r="K123" s="14">
        <v>35795545.497115619</v>
      </c>
      <c r="L123" s="14">
        <v>35796</v>
      </c>
      <c r="M123" s="13">
        <v>598.29999999999995</v>
      </c>
      <c r="N123" s="13">
        <v>10</v>
      </c>
      <c r="O123" s="19">
        <v>3.3886920119899431</v>
      </c>
      <c r="P123" s="17">
        <v>1</v>
      </c>
      <c r="Q123" s="24">
        <v>34.87221620930562</v>
      </c>
      <c r="R123" s="24">
        <v>5.828550260622702</v>
      </c>
      <c r="S123" s="20">
        <v>1</v>
      </c>
      <c r="T123" s="24">
        <v>1184006.5049045933</v>
      </c>
      <c r="U123" s="20">
        <v>1184</v>
      </c>
      <c r="V123" s="24">
        <v>61568338.255038857</v>
      </c>
      <c r="W123" s="20">
        <v>61568</v>
      </c>
      <c r="X123" s="25">
        <v>57258554.577186137</v>
      </c>
    </row>
    <row r="124" spans="1:24" x14ac:dyDescent="0.25">
      <c r="A124" s="15" t="s">
        <v>275</v>
      </c>
      <c r="B124" s="15" t="s">
        <v>276</v>
      </c>
      <c r="C124" s="15">
        <v>8</v>
      </c>
      <c r="D124" s="12">
        <v>27.717667201019495</v>
      </c>
      <c r="E124" s="12">
        <v>9</v>
      </c>
      <c r="F124" s="13">
        <v>41100</v>
      </c>
      <c r="G124" s="13">
        <v>10</v>
      </c>
      <c r="H124" s="14">
        <v>35712.649387254402</v>
      </c>
      <c r="I124" s="14">
        <v>989871.33058261033</v>
      </c>
      <c r="J124" s="14">
        <v>990</v>
      </c>
      <c r="K124" s="14">
        <v>51473309.190295741</v>
      </c>
      <c r="L124" s="14">
        <v>51473</v>
      </c>
      <c r="M124" s="13">
        <v>752.6</v>
      </c>
      <c r="N124" s="13">
        <v>10</v>
      </c>
      <c r="O124" s="19">
        <v>3.6829214989396086</v>
      </c>
      <c r="P124" s="17">
        <v>2</v>
      </c>
      <c r="Q124" s="24">
        <v>47.674387585753529</v>
      </c>
      <c r="R124" s="24">
        <v>6.3346249781761257</v>
      </c>
      <c r="S124" s="20">
        <v>2</v>
      </c>
      <c r="T124" s="24">
        <v>1702578.6886020896</v>
      </c>
      <c r="U124" s="20">
        <v>1703</v>
      </c>
      <c r="V124" s="24">
        <v>88534091.807308659</v>
      </c>
      <c r="W124" s="20">
        <v>88534</v>
      </c>
      <c r="X124" s="25">
        <v>82336705.380797058</v>
      </c>
    </row>
    <row r="125" spans="1:24" x14ac:dyDescent="0.25">
      <c r="A125" s="15" t="s">
        <v>277</v>
      </c>
      <c r="B125" s="15" t="s">
        <v>278</v>
      </c>
      <c r="C125" s="15">
        <v>6</v>
      </c>
      <c r="D125" s="12">
        <v>25.509524591490582</v>
      </c>
      <c r="E125" s="12">
        <v>7</v>
      </c>
      <c r="F125" s="13">
        <v>41029</v>
      </c>
      <c r="G125" s="13">
        <v>10</v>
      </c>
      <c r="H125" s="14">
        <v>22254.238898586402</v>
      </c>
      <c r="I125" s="14">
        <v>567695.05444839608</v>
      </c>
      <c r="J125" s="14">
        <v>568</v>
      </c>
      <c r="K125" s="14">
        <v>29520142.831316598</v>
      </c>
      <c r="L125" s="14">
        <v>29520</v>
      </c>
      <c r="M125" s="13">
        <v>703.5</v>
      </c>
      <c r="N125" s="13">
        <v>10</v>
      </c>
      <c r="O125" s="19">
        <v>3.6260873619744962</v>
      </c>
      <c r="P125" s="17">
        <v>2</v>
      </c>
      <c r="Q125" s="24">
        <v>43.876382297363797</v>
      </c>
      <c r="R125" s="24">
        <v>6.236870262596133</v>
      </c>
      <c r="S125" s="20">
        <v>2</v>
      </c>
      <c r="T125" s="24">
        <v>976435.49365124118</v>
      </c>
      <c r="U125" s="20">
        <v>976</v>
      </c>
      <c r="V125" s="24">
        <v>50774645.669864543</v>
      </c>
      <c r="W125" s="20">
        <v>50775</v>
      </c>
      <c r="X125" s="25">
        <v>47220420.472974025</v>
      </c>
    </row>
    <row r="126" spans="1:24" x14ac:dyDescent="0.25">
      <c r="A126" s="15" t="s">
        <v>279</v>
      </c>
      <c r="B126" s="15" t="s">
        <v>280</v>
      </c>
      <c r="C126" s="15">
        <v>9</v>
      </c>
      <c r="D126" s="12">
        <v>18.859057529328034</v>
      </c>
      <c r="E126" s="12">
        <v>2</v>
      </c>
      <c r="F126" s="13">
        <v>29242</v>
      </c>
      <c r="G126" s="13">
        <v>8</v>
      </c>
      <c r="H126" s="14">
        <v>68239.324258319393</v>
      </c>
      <c r="I126" s="14">
        <v>1286929.3419501155</v>
      </c>
      <c r="J126" s="14">
        <v>1287</v>
      </c>
      <c r="K126" s="14">
        <v>66920325.781406008</v>
      </c>
      <c r="L126" s="14">
        <v>66920</v>
      </c>
      <c r="M126" s="13">
        <v>534.79999999999995</v>
      </c>
      <c r="N126" s="13">
        <v>8</v>
      </c>
      <c r="O126" s="19">
        <v>3.5263757534270823</v>
      </c>
      <c r="P126" s="17">
        <v>1</v>
      </c>
      <c r="Q126" s="24">
        <v>32.43757895044422</v>
      </c>
      <c r="R126" s="24">
        <v>6.0653662958945818</v>
      </c>
      <c r="S126" s="20">
        <v>1</v>
      </c>
      <c r="T126" s="24">
        <v>2213518.468154199</v>
      </c>
      <c r="U126" s="20">
        <v>2214</v>
      </c>
      <c r="V126" s="24">
        <v>115102960.34401834</v>
      </c>
      <c r="W126" s="20">
        <v>115103</v>
      </c>
      <c r="X126" s="25">
        <v>107045753.11993706</v>
      </c>
    </row>
    <row r="127" spans="1:24" x14ac:dyDescent="0.25">
      <c r="A127" s="15" t="s">
        <v>281</v>
      </c>
      <c r="B127" s="15" t="s">
        <v>282</v>
      </c>
      <c r="C127" s="15">
        <v>6</v>
      </c>
      <c r="D127" s="12">
        <v>22.727162177146681</v>
      </c>
      <c r="E127" s="12">
        <v>5</v>
      </c>
      <c r="F127" s="13">
        <v>26410</v>
      </c>
      <c r="G127" s="13">
        <v>6</v>
      </c>
      <c r="H127" s="14">
        <v>62242.570836011902</v>
      </c>
      <c r="I127" s="14">
        <v>1414597.0017125828</v>
      </c>
      <c r="J127" s="14">
        <v>1415</v>
      </c>
      <c r="K127" s="14">
        <v>73559044.089054301</v>
      </c>
      <c r="L127" s="14">
        <v>73559</v>
      </c>
      <c r="M127" s="13">
        <v>489.1</v>
      </c>
      <c r="N127" s="13">
        <v>6</v>
      </c>
      <c r="O127" s="19">
        <v>4.646731175045324</v>
      </c>
      <c r="P127" s="17">
        <v>5</v>
      </c>
      <c r="Q127" s="24">
        <v>39.090718944692291</v>
      </c>
      <c r="R127" s="24">
        <v>7.9923776210779574</v>
      </c>
      <c r="S127" s="20">
        <v>5</v>
      </c>
      <c r="T127" s="24">
        <v>2433106.8429456423</v>
      </c>
      <c r="U127" s="20">
        <v>2433</v>
      </c>
      <c r="V127" s="24">
        <v>126521555.83317339</v>
      </c>
      <c r="W127" s="20">
        <v>126522</v>
      </c>
      <c r="X127" s="25">
        <v>117665046.92485127</v>
      </c>
    </row>
    <row r="128" spans="1:24" x14ac:dyDescent="0.25">
      <c r="A128" s="15" t="s">
        <v>283</v>
      </c>
      <c r="B128" s="15" t="s">
        <v>284</v>
      </c>
      <c r="C128" s="15">
        <v>7</v>
      </c>
      <c r="D128" s="12">
        <v>24.226339898628225</v>
      </c>
      <c r="E128" s="12">
        <v>6</v>
      </c>
      <c r="F128" s="13">
        <v>25075</v>
      </c>
      <c r="G128" s="13">
        <v>5</v>
      </c>
      <c r="H128" s="14">
        <v>81715.575116966604</v>
      </c>
      <c r="I128" s="14">
        <v>1979669.2977955199</v>
      </c>
      <c r="J128" s="14">
        <v>1980</v>
      </c>
      <c r="K128" s="14">
        <v>102942803.48536703</v>
      </c>
      <c r="L128" s="14">
        <v>102943</v>
      </c>
      <c r="M128" s="13">
        <v>452.4</v>
      </c>
      <c r="N128" s="13">
        <v>4</v>
      </c>
      <c r="O128" s="19">
        <v>5.3550707114562837</v>
      </c>
      <c r="P128" s="17">
        <v>7</v>
      </c>
      <c r="Q128" s="24">
        <v>41.669304625640549</v>
      </c>
      <c r="R128" s="24">
        <v>9.2107216237048082</v>
      </c>
      <c r="S128" s="20">
        <v>7</v>
      </c>
      <c r="T128" s="24">
        <v>3405031.1922082943</v>
      </c>
      <c r="U128" s="20">
        <v>3405</v>
      </c>
      <c r="V128" s="24">
        <v>177061621.99483129</v>
      </c>
      <c r="W128" s="20">
        <v>177062</v>
      </c>
      <c r="X128" s="25">
        <v>164667308.4551931</v>
      </c>
    </row>
    <row r="129" spans="1:24" x14ac:dyDescent="0.25">
      <c r="A129" s="15" t="s">
        <v>285</v>
      </c>
      <c r="B129" s="15" t="s">
        <v>286</v>
      </c>
      <c r="C129" s="15">
        <v>8</v>
      </c>
      <c r="D129" s="12">
        <v>16.407286585956349</v>
      </c>
      <c r="E129" s="12">
        <v>1</v>
      </c>
      <c r="F129" s="13">
        <v>21879</v>
      </c>
      <c r="G129" s="13">
        <v>1</v>
      </c>
      <c r="H129" s="14">
        <v>88461.332188935805</v>
      </c>
      <c r="I129" s="14">
        <v>1451410.4289993551</v>
      </c>
      <c r="J129" s="14">
        <v>1451</v>
      </c>
      <c r="K129" s="14">
        <v>75473342.307966471</v>
      </c>
      <c r="L129" s="14">
        <v>75473</v>
      </c>
      <c r="M129" s="13">
        <v>408.6</v>
      </c>
      <c r="N129" s="13">
        <v>1</v>
      </c>
      <c r="O129" s="19">
        <v>4.0154886407137411</v>
      </c>
      <c r="P129" s="17">
        <v>3</v>
      </c>
      <c r="Q129" s="24">
        <v>28.220532927844921</v>
      </c>
      <c r="R129" s="24">
        <v>6.9066404620276352</v>
      </c>
      <c r="S129" s="20">
        <v>3</v>
      </c>
      <c r="T129" s="24">
        <v>2496425.9378788909</v>
      </c>
      <c r="U129" s="20">
        <v>2496</v>
      </c>
      <c r="V129" s="24">
        <v>129814148.76970233</v>
      </c>
      <c r="W129" s="20">
        <v>129814</v>
      </c>
      <c r="X129" s="25">
        <v>120727158.35582317</v>
      </c>
    </row>
    <row r="130" spans="1:24" x14ac:dyDescent="0.25">
      <c r="A130" s="15" t="s">
        <v>287</v>
      </c>
      <c r="B130" s="15" t="s">
        <v>288</v>
      </c>
      <c r="C130" s="15">
        <v>6</v>
      </c>
      <c r="D130" s="12">
        <v>16.359787081173426</v>
      </c>
      <c r="E130" s="12">
        <v>1</v>
      </c>
      <c r="F130" s="13">
        <v>24314</v>
      </c>
      <c r="G130" s="13">
        <v>4</v>
      </c>
      <c r="H130" s="14">
        <v>57010.329488786498</v>
      </c>
      <c r="I130" s="14">
        <v>932676.85186408972</v>
      </c>
      <c r="J130" s="14">
        <v>933</v>
      </c>
      <c r="K130" s="14">
        <v>48499196.296932667</v>
      </c>
      <c r="L130" s="14">
        <v>48499</v>
      </c>
      <c r="M130" s="13">
        <v>443.4</v>
      </c>
      <c r="N130" s="13">
        <v>3</v>
      </c>
      <c r="O130" s="19">
        <v>3.6896227066245886</v>
      </c>
      <c r="P130" s="17">
        <v>2</v>
      </c>
      <c r="Q130" s="24">
        <v>28.138833779618292</v>
      </c>
      <c r="R130" s="24">
        <v>6.3461510553942935</v>
      </c>
      <c r="S130" s="20">
        <v>2</v>
      </c>
      <c r="T130" s="24">
        <v>1604204.1852062342</v>
      </c>
      <c r="U130" s="20">
        <v>1604</v>
      </c>
      <c r="V130" s="24">
        <v>83418617.630724177</v>
      </c>
      <c r="W130" s="20">
        <v>83419</v>
      </c>
      <c r="X130" s="25">
        <v>77579314.396573484</v>
      </c>
    </row>
    <row r="131" spans="1:24" x14ac:dyDescent="0.25">
      <c r="A131" s="15" t="s">
        <v>289</v>
      </c>
      <c r="B131" s="15" t="s">
        <v>290</v>
      </c>
      <c r="C131" s="15">
        <v>8</v>
      </c>
      <c r="D131" s="12">
        <v>23.376371913564554</v>
      </c>
      <c r="E131" s="12">
        <v>5</v>
      </c>
      <c r="F131" s="13">
        <v>26317</v>
      </c>
      <c r="G131" s="13">
        <v>6</v>
      </c>
      <c r="H131" s="14">
        <v>154953.698515403</v>
      </c>
      <c r="I131" s="14">
        <v>3622255.2858784162</v>
      </c>
      <c r="J131" s="14">
        <v>3622</v>
      </c>
      <c r="K131" s="14">
        <v>188357274.86567765</v>
      </c>
      <c r="L131" s="14">
        <v>188357</v>
      </c>
      <c r="M131" s="13">
        <v>486.4</v>
      </c>
      <c r="N131" s="13">
        <v>6</v>
      </c>
      <c r="O131" s="19">
        <v>4.8059975151242922</v>
      </c>
      <c r="P131" s="17">
        <v>6</v>
      </c>
      <c r="Q131" s="24">
        <v>40.207359691331035</v>
      </c>
      <c r="R131" s="24">
        <v>8.2663157260137829</v>
      </c>
      <c r="S131" s="20">
        <v>6</v>
      </c>
      <c r="T131" s="24">
        <v>6230279.0917108757</v>
      </c>
      <c r="U131" s="20">
        <v>6230</v>
      </c>
      <c r="V131" s="24">
        <v>323974512.76896554</v>
      </c>
      <c r="W131" s="20">
        <v>323975</v>
      </c>
      <c r="X131" s="25">
        <v>301296296.87513798</v>
      </c>
    </row>
    <row r="132" spans="1:24" x14ac:dyDescent="0.25">
      <c r="A132" s="15" t="s">
        <v>291</v>
      </c>
      <c r="B132" s="15" t="s">
        <v>292</v>
      </c>
      <c r="C132" s="15">
        <v>9</v>
      </c>
      <c r="D132" s="12">
        <v>18.566694863501514</v>
      </c>
      <c r="E132" s="12">
        <v>2</v>
      </c>
      <c r="F132" s="13">
        <v>25405</v>
      </c>
      <c r="G132" s="13">
        <v>6</v>
      </c>
      <c r="H132" s="14">
        <v>65857.8740847218</v>
      </c>
      <c r="I132" s="14">
        <v>1222763.0524899338</v>
      </c>
      <c r="J132" s="14">
        <v>1223</v>
      </c>
      <c r="K132" s="14">
        <v>63583678.729476556</v>
      </c>
      <c r="L132" s="14">
        <v>63584</v>
      </c>
      <c r="M132" s="13">
        <v>457.8</v>
      </c>
      <c r="N132" s="13">
        <v>5</v>
      </c>
      <c r="O132" s="19">
        <v>4.0556345267587401</v>
      </c>
      <c r="P132" s="17">
        <v>3</v>
      </c>
      <c r="Q132" s="24">
        <v>31.934715165222602</v>
      </c>
      <c r="R132" s="24">
        <v>6.9756913860250336</v>
      </c>
      <c r="S132" s="20">
        <v>3</v>
      </c>
      <c r="T132" s="24">
        <v>2103152.4502826859</v>
      </c>
      <c r="U132" s="20">
        <v>2103</v>
      </c>
      <c r="V132" s="24">
        <v>109363927.41469967</v>
      </c>
      <c r="W132" s="20">
        <v>109364</v>
      </c>
      <c r="X132" s="25">
        <v>101708452.49567071</v>
      </c>
    </row>
    <row r="133" spans="1:24" x14ac:dyDescent="0.25">
      <c r="A133" s="15" t="s">
        <v>293</v>
      </c>
      <c r="B133" s="15" t="s">
        <v>294</v>
      </c>
      <c r="C133" s="15">
        <v>9</v>
      </c>
      <c r="D133" s="12">
        <v>17.305790271845062</v>
      </c>
      <c r="E133" s="12">
        <v>2</v>
      </c>
      <c r="F133" s="13">
        <v>28304</v>
      </c>
      <c r="G133" s="13">
        <v>8</v>
      </c>
      <c r="H133" s="14">
        <v>109693.61980414701</v>
      </c>
      <c r="I133" s="14">
        <v>1898334.7784900782</v>
      </c>
      <c r="J133" s="14">
        <v>1898</v>
      </c>
      <c r="K133" s="14">
        <v>98713408.48148407</v>
      </c>
      <c r="L133" s="14">
        <v>98713</v>
      </c>
      <c r="M133" s="13">
        <v>522.29999999999995</v>
      </c>
      <c r="N133" s="13">
        <v>8</v>
      </c>
      <c r="O133" s="19">
        <v>3.3133812505925833</v>
      </c>
      <c r="P133" s="17">
        <v>1</v>
      </c>
      <c r="Q133" s="24">
        <v>29.765959267573507</v>
      </c>
      <c r="R133" s="24">
        <v>5.6990157510192434</v>
      </c>
      <c r="S133" s="20">
        <v>1</v>
      </c>
      <c r="T133" s="24">
        <v>3265135.8190029343</v>
      </c>
      <c r="U133" s="20">
        <v>3265</v>
      </c>
      <c r="V133" s="24">
        <v>169787062.58815259</v>
      </c>
      <c r="W133" s="20">
        <v>169787</v>
      </c>
      <c r="X133" s="25">
        <v>157901968.20698193</v>
      </c>
    </row>
    <row r="134" spans="1:24" x14ac:dyDescent="0.25">
      <c r="A134" s="15" t="s">
        <v>295</v>
      </c>
      <c r="B134" s="15" t="s">
        <v>296</v>
      </c>
      <c r="C134" s="15">
        <v>9</v>
      </c>
      <c r="D134" s="12">
        <v>23.536658268335753</v>
      </c>
      <c r="E134" s="12">
        <v>5</v>
      </c>
      <c r="F134" s="13">
        <v>31165</v>
      </c>
      <c r="G134" s="13">
        <v>9</v>
      </c>
      <c r="H134" s="14">
        <v>100549.57062702101</v>
      </c>
      <c r="I134" s="14">
        <v>2366600.8828760837</v>
      </c>
      <c r="J134" s="14">
        <v>2367</v>
      </c>
      <c r="K134" s="14">
        <v>123063245.90955636</v>
      </c>
      <c r="L134" s="14">
        <v>123063</v>
      </c>
      <c r="M134" s="13">
        <v>565.70000000000005</v>
      </c>
      <c r="N134" s="13">
        <v>9</v>
      </c>
      <c r="O134" s="19">
        <v>4.1606254672681189</v>
      </c>
      <c r="P134" s="17">
        <v>3</v>
      </c>
      <c r="Q134" s="24">
        <v>40.483052221537491</v>
      </c>
      <c r="R134" s="24">
        <v>7.1562758037011651</v>
      </c>
      <c r="S134" s="20">
        <v>3</v>
      </c>
      <c r="T134" s="24">
        <v>4070553.5185468635</v>
      </c>
      <c r="U134" s="20">
        <v>4071</v>
      </c>
      <c r="V134" s="24">
        <v>211668782.96443689</v>
      </c>
      <c r="W134" s="20">
        <v>211669</v>
      </c>
      <c r="X134" s="25">
        <v>196851968.1569263</v>
      </c>
    </row>
    <row r="135" spans="1:24" x14ac:dyDescent="0.25">
      <c r="A135" s="15" t="s">
        <v>297</v>
      </c>
      <c r="B135" s="15" t="s">
        <v>298</v>
      </c>
      <c r="C135" s="15">
        <v>7</v>
      </c>
      <c r="D135" s="12">
        <v>18.772545434456216</v>
      </c>
      <c r="E135" s="12">
        <v>2</v>
      </c>
      <c r="F135" s="13">
        <v>26377</v>
      </c>
      <c r="G135" s="13">
        <v>6</v>
      </c>
      <c r="H135" s="14">
        <v>169383.50908725199</v>
      </c>
      <c r="I135" s="14">
        <v>3179759.6201880653</v>
      </c>
      <c r="J135" s="14">
        <v>3180</v>
      </c>
      <c r="K135" s="14">
        <v>165347500.2497794</v>
      </c>
      <c r="L135" s="14">
        <v>165348</v>
      </c>
      <c r="M135" s="13">
        <v>488.7</v>
      </c>
      <c r="N135" s="13">
        <v>6</v>
      </c>
      <c r="O135" s="19">
        <v>3.8413229863835108</v>
      </c>
      <c r="P135" s="17">
        <v>2</v>
      </c>
      <c r="Q135" s="24">
        <v>32.288778147264694</v>
      </c>
      <c r="R135" s="24">
        <v>6.6070755365796385</v>
      </c>
      <c r="S135" s="20">
        <v>2</v>
      </c>
      <c r="T135" s="24">
        <v>5469186.5467234729</v>
      </c>
      <c r="U135" s="20">
        <v>5469</v>
      </c>
      <c r="V135" s="24">
        <v>284397700.42962056</v>
      </c>
      <c r="W135" s="20">
        <v>284398</v>
      </c>
      <c r="X135" s="25">
        <v>264489861.39954713</v>
      </c>
    </row>
    <row r="136" spans="1:24" x14ac:dyDescent="0.25">
      <c r="A136" s="15" t="s">
        <v>299</v>
      </c>
      <c r="B136" s="15" t="s">
        <v>300</v>
      </c>
      <c r="C136" s="15">
        <v>5</v>
      </c>
      <c r="D136" s="12">
        <v>21.801750805412198</v>
      </c>
      <c r="E136" s="12">
        <v>4</v>
      </c>
      <c r="F136" s="13">
        <v>23840</v>
      </c>
      <c r="G136" s="13">
        <v>3</v>
      </c>
      <c r="H136" s="14">
        <v>134164.450649798</v>
      </c>
      <c r="I136" s="14">
        <v>2925019.9200119185</v>
      </c>
      <c r="J136" s="14">
        <v>2925</v>
      </c>
      <c r="K136" s="14">
        <v>152101035.84061977</v>
      </c>
      <c r="L136" s="14">
        <v>152101</v>
      </c>
      <c r="M136" s="13">
        <v>429.6</v>
      </c>
      <c r="N136" s="13">
        <v>3</v>
      </c>
      <c r="O136" s="19">
        <v>5.0748954388762098</v>
      </c>
      <c r="P136" s="17">
        <v>6</v>
      </c>
      <c r="Q136" s="24">
        <v>37.499011385308982</v>
      </c>
      <c r="R136" s="24">
        <v>8.7288201548670816</v>
      </c>
      <c r="S136" s="20">
        <v>6</v>
      </c>
      <c r="T136" s="24">
        <v>5031034.2624205006</v>
      </c>
      <c r="U136" s="20">
        <v>5031</v>
      </c>
      <c r="V136" s="24">
        <v>261613781.64586604</v>
      </c>
      <c r="W136" s="20">
        <v>261614</v>
      </c>
      <c r="X136" s="25">
        <v>243300816.93065542</v>
      </c>
    </row>
    <row r="137" spans="1:24" x14ac:dyDescent="0.25">
      <c r="A137" s="15" t="s">
        <v>301</v>
      </c>
      <c r="B137" s="15" t="s">
        <v>302</v>
      </c>
      <c r="C137" s="15">
        <v>9</v>
      </c>
      <c r="D137" s="12">
        <v>24.560881909467579</v>
      </c>
      <c r="E137" s="12">
        <v>6</v>
      </c>
      <c r="F137" s="13">
        <v>25970</v>
      </c>
      <c r="G137" s="13">
        <v>6</v>
      </c>
      <c r="H137" s="14">
        <v>67614.818360290607</v>
      </c>
      <c r="I137" s="14">
        <v>1660679.5690771979</v>
      </c>
      <c r="J137" s="14">
        <v>1661</v>
      </c>
      <c r="K137" s="14">
        <v>86355337.592014298</v>
      </c>
      <c r="L137" s="14">
        <v>86355</v>
      </c>
      <c r="M137" s="13">
        <v>483.5</v>
      </c>
      <c r="N137" s="13">
        <v>6</v>
      </c>
      <c r="O137" s="19">
        <v>5.0798101157120117</v>
      </c>
      <c r="P137" s="17">
        <v>6</v>
      </c>
      <c r="Q137" s="24">
        <v>42.244716884284237</v>
      </c>
      <c r="R137" s="24">
        <v>8.7372733990246623</v>
      </c>
      <c r="S137" s="20">
        <v>6</v>
      </c>
      <c r="T137" s="24">
        <v>2856368.8588127806</v>
      </c>
      <c r="U137" s="20">
        <v>2856</v>
      </c>
      <c r="V137" s="24">
        <v>148531180.65826458</v>
      </c>
      <c r="W137" s="20">
        <v>148531</v>
      </c>
      <c r="X137" s="25">
        <v>138133998.01218605</v>
      </c>
    </row>
    <row r="138" spans="1:24" x14ac:dyDescent="0.25">
      <c r="A138" s="15" t="s">
        <v>303</v>
      </c>
      <c r="B138" s="15" t="s">
        <v>304</v>
      </c>
      <c r="C138" s="15">
        <v>6</v>
      </c>
      <c r="D138" s="12">
        <v>20.315269612175236</v>
      </c>
      <c r="E138" s="12">
        <v>3</v>
      </c>
      <c r="F138" s="13">
        <v>23838</v>
      </c>
      <c r="G138" s="13">
        <v>3</v>
      </c>
      <c r="H138" s="14">
        <v>94175.227584176406</v>
      </c>
      <c r="I138" s="14">
        <v>1913195.139160506</v>
      </c>
      <c r="J138" s="14">
        <v>1913</v>
      </c>
      <c r="K138" s="14">
        <v>99486147.236346304</v>
      </c>
      <c r="L138" s="14">
        <v>99486</v>
      </c>
      <c r="M138" s="13">
        <v>444.3</v>
      </c>
      <c r="N138" s="13">
        <v>3</v>
      </c>
      <c r="O138" s="19">
        <v>4.5724216997918603</v>
      </c>
      <c r="P138" s="17">
        <v>5</v>
      </c>
      <c r="Q138" s="24">
        <v>34.942263732941406</v>
      </c>
      <c r="R138" s="24">
        <v>7.8645653236420001</v>
      </c>
      <c r="S138" s="20">
        <v>5</v>
      </c>
      <c r="T138" s="24">
        <v>3290695.6393560702</v>
      </c>
      <c r="U138" s="20">
        <v>3291</v>
      </c>
      <c r="V138" s="24">
        <v>171116173.24651566</v>
      </c>
      <c r="W138" s="20">
        <v>171116</v>
      </c>
      <c r="X138" s="25">
        <v>159138041.11925957</v>
      </c>
    </row>
    <row r="139" spans="1:24" x14ac:dyDescent="0.25">
      <c r="A139" s="15" t="s">
        <v>305</v>
      </c>
      <c r="B139" s="15" t="s">
        <v>306</v>
      </c>
      <c r="C139" s="15">
        <v>6</v>
      </c>
      <c r="D139" s="12">
        <v>19.583613026507468</v>
      </c>
      <c r="E139" s="12">
        <v>3</v>
      </c>
      <c r="F139" s="13">
        <v>22857</v>
      </c>
      <c r="G139" s="13">
        <v>2</v>
      </c>
      <c r="H139" s="14">
        <v>106987.830744073</v>
      </c>
      <c r="I139" s="14">
        <v>2095208.2758374042</v>
      </c>
      <c r="J139" s="14">
        <v>2095</v>
      </c>
      <c r="K139" s="14">
        <v>108950830.34354502</v>
      </c>
      <c r="L139" s="14">
        <v>108951</v>
      </c>
      <c r="M139" s="13">
        <v>428</v>
      </c>
      <c r="N139" s="13">
        <v>2</v>
      </c>
      <c r="O139" s="19">
        <v>4.5756105202120247</v>
      </c>
      <c r="P139" s="17">
        <v>5</v>
      </c>
      <c r="Q139" s="24">
        <v>33.683814405592841</v>
      </c>
      <c r="R139" s="24">
        <v>7.8700500947646832</v>
      </c>
      <c r="S139" s="20">
        <v>5</v>
      </c>
      <c r="T139" s="24">
        <v>3603758.2344403346</v>
      </c>
      <c r="U139" s="20">
        <v>3604</v>
      </c>
      <c r="V139" s="24">
        <v>187395428.19089741</v>
      </c>
      <c r="W139" s="20">
        <v>187395</v>
      </c>
      <c r="X139" s="25">
        <v>174277748.2175346</v>
      </c>
    </row>
    <row r="140" spans="1:24" x14ac:dyDescent="0.25">
      <c r="A140" s="15" t="s">
        <v>307</v>
      </c>
      <c r="B140" s="15" t="s">
        <v>308</v>
      </c>
      <c r="C140" s="15">
        <v>7</v>
      </c>
      <c r="D140" s="12">
        <v>22.52283145996746</v>
      </c>
      <c r="E140" s="12">
        <v>4</v>
      </c>
      <c r="F140" s="13">
        <v>26185</v>
      </c>
      <c r="G140" s="13">
        <v>6</v>
      </c>
      <c r="H140" s="14">
        <v>95180.6403396487</v>
      </c>
      <c r="I140" s="14">
        <v>2143737.5206216876</v>
      </c>
      <c r="J140" s="14">
        <v>2144</v>
      </c>
      <c r="K140" s="14">
        <v>111474351.07232776</v>
      </c>
      <c r="L140" s="14">
        <v>111474</v>
      </c>
      <c r="M140" s="13">
        <v>485.1</v>
      </c>
      <c r="N140" s="13">
        <v>6</v>
      </c>
      <c r="O140" s="19">
        <v>4.6429254710301917</v>
      </c>
      <c r="P140" s="17">
        <v>5</v>
      </c>
      <c r="Q140" s="24">
        <v>38.73927011114403</v>
      </c>
      <c r="R140" s="24">
        <v>7.9858318101719297</v>
      </c>
      <c r="S140" s="20">
        <v>5</v>
      </c>
      <c r="T140" s="24">
        <v>3687228.5354693029</v>
      </c>
      <c r="U140" s="20">
        <v>3687</v>
      </c>
      <c r="V140" s="24">
        <v>191735883.84440374</v>
      </c>
      <c r="W140" s="20">
        <v>191736</v>
      </c>
      <c r="X140" s="25">
        <v>178314371.97529548</v>
      </c>
    </row>
    <row r="141" spans="1:24" x14ac:dyDescent="0.25">
      <c r="A141" s="15" t="s">
        <v>309</v>
      </c>
      <c r="B141" s="15" t="s">
        <v>310</v>
      </c>
      <c r="C141" s="15">
        <v>9</v>
      </c>
      <c r="D141" s="12">
        <v>25.077160380841157</v>
      </c>
      <c r="E141" s="12">
        <v>7</v>
      </c>
      <c r="F141" s="13">
        <v>23571</v>
      </c>
      <c r="G141" s="13">
        <v>3</v>
      </c>
      <c r="H141" s="14">
        <v>59798.377209501799</v>
      </c>
      <c r="I141" s="14">
        <v>1499573.4957967133</v>
      </c>
      <c r="J141" s="14">
        <v>1500</v>
      </c>
      <c r="K141" s="14">
        <v>77977821.781429097</v>
      </c>
      <c r="L141" s="14">
        <v>77978</v>
      </c>
      <c r="M141" s="13">
        <v>440.1</v>
      </c>
      <c r="N141" s="13">
        <v>3</v>
      </c>
      <c r="O141" s="19">
        <v>5.6980596184597037</v>
      </c>
      <c r="P141" s="17">
        <v>8</v>
      </c>
      <c r="Q141" s="24">
        <v>43.13271585504679</v>
      </c>
      <c r="R141" s="24">
        <v>9.8006625437506898</v>
      </c>
      <c r="S141" s="20">
        <v>8</v>
      </c>
      <c r="T141" s="24">
        <v>2579266.4127703467</v>
      </c>
      <c r="U141" s="20">
        <v>2579</v>
      </c>
      <c r="V141" s="24">
        <v>134121853.46405803</v>
      </c>
      <c r="W141" s="20">
        <v>134122</v>
      </c>
      <c r="X141" s="25">
        <v>124733323.72157398</v>
      </c>
    </row>
    <row r="142" spans="1:24" x14ac:dyDescent="0.25">
      <c r="A142" s="15" t="s">
        <v>311</v>
      </c>
      <c r="B142" s="15" t="s">
        <v>312</v>
      </c>
      <c r="C142" s="15">
        <v>7</v>
      </c>
      <c r="D142" s="12">
        <v>22.627832422749606</v>
      </c>
      <c r="E142" s="12">
        <v>4</v>
      </c>
      <c r="F142" s="13">
        <v>23956</v>
      </c>
      <c r="G142" s="13">
        <v>4</v>
      </c>
      <c r="H142" s="14">
        <v>95012.205468517699</v>
      </c>
      <c r="I142" s="14">
        <v>2149920.263457472</v>
      </c>
      <c r="J142" s="14">
        <v>2150</v>
      </c>
      <c r="K142" s="14">
        <v>111795853.69978854</v>
      </c>
      <c r="L142" s="14">
        <v>111796</v>
      </c>
      <c r="M142" s="13">
        <v>466.3</v>
      </c>
      <c r="N142" s="13">
        <v>5</v>
      </c>
      <c r="O142" s="19">
        <v>4.8526340173170928</v>
      </c>
      <c r="P142" s="17">
        <v>6</v>
      </c>
      <c r="Q142" s="24">
        <v>38.919871767129322</v>
      </c>
      <c r="R142" s="24">
        <v>8.346530509785401</v>
      </c>
      <c r="S142" s="20">
        <v>6</v>
      </c>
      <c r="T142" s="24">
        <v>3697862.853146852</v>
      </c>
      <c r="U142" s="20">
        <v>3698</v>
      </c>
      <c r="V142" s="24">
        <v>192288868.36363631</v>
      </c>
      <c r="W142" s="20">
        <v>192289</v>
      </c>
      <c r="X142" s="25">
        <v>178828647.57818177</v>
      </c>
    </row>
    <row r="143" spans="1:24" x14ac:dyDescent="0.25">
      <c r="A143" s="15" t="s">
        <v>313</v>
      </c>
      <c r="B143" s="15" t="s">
        <v>314</v>
      </c>
      <c r="C143" s="15">
        <v>10</v>
      </c>
      <c r="D143" s="12">
        <v>19.230455755372262</v>
      </c>
      <c r="E143" s="12">
        <v>3</v>
      </c>
      <c r="F143" s="13">
        <v>28770</v>
      </c>
      <c r="G143" s="13">
        <v>8</v>
      </c>
      <c r="H143" s="14">
        <v>65454.542848029101</v>
      </c>
      <c r="I143" s="14">
        <v>1258720.6902271416</v>
      </c>
      <c r="J143" s="14">
        <v>1259</v>
      </c>
      <c r="K143" s="14">
        <v>65453475.891811363</v>
      </c>
      <c r="L143" s="14">
        <v>65453</v>
      </c>
      <c r="M143" s="13">
        <v>536.6</v>
      </c>
      <c r="N143" s="13">
        <v>8</v>
      </c>
      <c r="O143" s="19">
        <v>3.58375992459416</v>
      </c>
      <c r="P143" s="17">
        <v>2</v>
      </c>
      <c r="Q143" s="24">
        <v>33.076383899240291</v>
      </c>
      <c r="R143" s="24">
        <v>6.1640670703019547</v>
      </c>
      <c r="S143" s="20">
        <v>2</v>
      </c>
      <c r="T143" s="24">
        <v>2164999.5871906835</v>
      </c>
      <c r="U143" s="20">
        <v>2165</v>
      </c>
      <c r="V143" s="24">
        <v>112579978.53391553</v>
      </c>
      <c r="W143" s="20">
        <v>112580</v>
      </c>
      <c r="X143" s="25">
        <v>104699380.03654145</v>
      </c>
    </row>
    <row r="144" spans="1:24" x14ac:dyDescent="0.25">
      <c r="A144" s="15" t="s">
        <v>315</v>
      </c>
      <c r="B144" s="15" t="s">
        <v>316</v>
      </c>
      <c r="C144" s="15">
        <v>7</v>
      </c>
      <c r="D144" s="12">
        <v>18.181515244017291</v>
      </c>
      <c r="E144" s="12">
        <v>2</v>
      </c>
      <c r="F144" s="13">
        <v>22833</v>
      </c>
      <c r="G144" s="13">
        <v>2</v>
      </c>
      <c r="H144" s="14">
        <v>64912.1019072575</v>
      </c>
      <c r="I144" s="14">
        <v>1180200.370348006</v>
      </c>
      <c r="J144" s="14">
        <v>1180</v>
      </c>
      <c r="K144" s="14">
        <v>61370419.258096315</v>
      </c>
      <c r="L144" s="14">
        <v>61370</v>
      </c>
      <c r="M144" s="13">
        <v>427.1</v>
      </c>
      <c r="N144" s="13">
        <v>2</v>
      </c>
      <c r="O144" s="19">
        <v>4.2569691510225454</v>
      </c>
      <c r="P144" s="17">
        <v>4</v>
      </c>
      <c r="Q144" s="24">
        <v>31.272206219709741</v>
      </c>
      <c r="R144" s="24">
        <v>7.3219869397587773</v>
      </c>
      <c r="S144" s="20">
        <v>4</v>
      </c>
      <c r="T144" s="24">
        <v>2029944.6369985705</v>
      </c>
      <c r="U144" s="20">
        <v>2030</v>
      </c>
      <c r="V144" s="24">
        <v>105557121.12392567</v>
      </c>
      <c r="W144" s="20">
        <v>105557</v>
      </c>
      <c r="X144" s="25">
        <v>98168122.645250872</v>
      </c>
    </row>
    <row r="145" spans="1:24" x14ac:dyDescent="0.25">
      <c r="A145" s="15" t="s">
        <v>317</v>
      </c>
      <c r="B145" s="15" t="s">
        <v>318</v>
      </c>
      <c r="C145" s="15">
        <v>8</v>
      </c>
      <c r="D145" s="12">
        <v>23.571283456229626</v>
      </c>
      <c r="E145" s="12">
        <v>5</v>
      </c>
      <c r="F145" s="13">
        <v>25617</v>
      </c>
      <c r="G145" s="13">
        <v>6</v>
      </c>
      <c r="H145" s="14">
        <v>98437.054993223501</v>
      </c>
      <c r="I145" s="14">
        <v>2320287.725841735</v>
      </c>
      <c r="J145" s="14">
        <v>2320</v>
      </c>
      <c r="K145" s="14">
        <v>120654961.74377023</v>
      </c>
      <c r="L145" s="14">
        <v>120655</v>
      </c>
      <c r="M145" s="13">
        <v>482.4</v>
      </c>
      <c r="N145" s="13">
        <v>6</v>
      </c>
      <c r="O145" s="19">
        <v>4.8862527894340024</v>
      </c>
      <c r="P145" s="17">
        <v>6</v>
      </c>
      <c r="Q145" s="24">
        <v>40.542607544714954</v>
      </c>
      <c r="R145" s="24">
        <v>8.4043547978264836</v>
      </c>
      <c r="S145" s="20">
        <v>6</v>
      </c>
      <c r="T145" s="24">
        <v>3990894.8884477839</v>
      </c>
      <c r="U145" s="20">
        <v>3991</v>
      </c>
      <c r="V145" s="24">
        <v>207526534.19928476</v>
      </c>
      <c r="W145" s="20">
        <v>207527</v>
      </c>
      <c r="X145" s="25">
        <v>192999676.80533484</v>
      </c>
    </row>
    <row r="146" spans="1:24" x14ac:dyDescent="0.25">
      <c r="A146" s="15" t="s">
        <v>319</v>
      </c>
      <c r="B146" s="15" t="s">
        <v>320</v>
      </c>
      <c r="C146" s="15">
        <v>7</v>
      </c>
      <c r="D146" s="12">
        <v>25.225577885535035</v>
      </c>
      <c r="E146" s="12">
        <v>7</v>
      </c>
      <c r="F146" s="13">
        <v>24157</v>
      </c>
      <c r="G146" s="13">
        <v>4</v>
      </c>
      <c r="H146" s="14">
        <v>97749.499812268696</v>
      </c>
      <c r="I146" s="14">
        <v>2465787.6207864764</v>
      </c>
      <c r="J146" s="14">
        <v>2466</v>
      </c>
      <c r="K146" s="14">
        <v>128220956.28089677</v>
      </c>
      <c r="L146" s="14">
        <v>128221</v>
      </c>
      <c r="M146" s="13">
        <v>442.9</v>
      </c>
      <c r="N146" s="13">
        <v>3</v>
      </c>
      <c r="O146" s="19">
        <v>5.6955470502449845</v>
      </c>
      <c r="P146" s="17">
        <v>8</v>
      </c>
      <c r="Q146" s="24">
        <v>43.387993963120259</v>
      </c>
      <c r="R146" s="24">
        <v>9.7963409264213741</v>
      </c>
      <c r="S146" s="20">
        <v>8</v>
      </c>
      <c r="T146" s="24">
        <v>4241154.7077527391</v>
      </c>
      <c r="U146" s="20">
        <v>4241</v>
      </c>
      <c r="V146" s="24">
        <v>220540044.80314243</v>
      </c>
      <c r="W146" s="20">
        <v>220540</v>
      </c>
      <c r="X146" s="25">
        <v>205102241.66692248</v>
      </c>
    </row>
    <row r="147" spans="1:24" x14ac:dyDescent="0.25">
      <c r="A147" s="15" t="s">
        <v>321</v>
      </c>
      <c r="B147" s="15" t="s">
        <v>322</v>
      </c>
      <c r="C147" s="15">
        <v>10</v>
      </c>
      <c r="D147" s="12">
        <v>26.062707950719876</v>
      </c>
      <c r="E147" s="12">
        <v>7</v>
      </c>
      <c r="F147" s="13">
        <v>30896</v>
      </c>
      <c r="G147" s="13">
        <v>9</v>
      </c>
      <c r="H147" s="14">
        <v>93710.197408371299</v>
      </c>
      <c r="I147" s="14">
        <v>2442341.507058688</v>
      </c>
      <c r="J147" s="14">
        <v>2442</v>
      </c>
      <c r="K147" s="14">
        <v>127001758.36705178</v>
      </c>
      <c r="L147" s="14">
        <v>127002</v>
      </c>
      <c r="M147" s="13">
        <v>574.9</v>
      </c>
      <c r="N147" s="13">
        <v>9</v>
      </c>
      <c r="O147" s="19">
        <v>4.5334332841746177</v>
      </c>
      <c r="P147" s="17">
        <v>4</v>
      </c>
      <c r="Q147" s="24">
        <v>44.827857675238185</v>
      </c>
      <c r="R147" s="24">
        <v>7.7975052487803422</v>
      </c>
      <c r="S147" s="20">
        <v>4</v>
      </c>
      <c r="T147" s="24">
        <v>4200827.3921409426</v>
      </c>
      <c r="U147" s="20">
        <v>4201</v>
      </c>
      <c r="V147" s="24">
        <v>218443024.39132902</v>
      </c>
      <c r="W147" s="20">
        <v>218443</v>
      </c>
      <c r="X147" s="25">
        <v>203152012.683936</v>
      </c>
    </row>
    <row r="148" spans="1:24" x14ac:dyDescent="0.25">
      <c r="A148" s="15" t="s">
        <v>323</v>
      </c>
      <c r="B148" s="15" t="s">
        <v>324</v>
      </c>
      <c r="C148" s="15">
        <v>8</v>
      </c>
      <c r="D148" s="12">
        <v>23.278609345402504</v>
      </c>
      <c r="E148" s="12">
        <v>5</v>
      </c>
      <c r="F148" s="13">
        <v>27612</v>
      </c>
      <c r="G148" s="13">
        <v>7</v>
      </c>
      <c r="H148" s="14">
        <v>61149.231063304702</v>
      </c>
      <c r="I148" s="14">
        <v>1423469.061694422</v>
      </c>
      <c r="J148" s="14">
        <v>1423</v>
      </c>
      <c r="K148" s="14">
        <v>74020391.208109945</v>
      </c>
      <c r="L148" s="14">
        <v>74020</v>
      </c>
      <c r="M148" s="13">
        <v>504</v>
      </c>
      <c r="N148" s="13">
        <v>7</v>
      </c>
      <c r="O148" s="19">
        <v>4.6187716955163705</v>
      </c>
      <c r="P148" s="17">
        <v>5</v>
      </c>
      <c r="Q148" s="24">
        <v>40.039208074092308</v>
      </c>
      <c r="R148" s="24">
        <v>7.9442873162881567</v>
      </c>
      <c r="S148" s="20">
        <v>5</v>
      </c>
      <c r="T148" s="24">
        <v>2448366.7861144058</v>
      </c>
      <c r="U148" s="20">
        <v>2448</v>
      </c>
      <c r="V148" s="24">
        <v>127315072.8779491</v>
      </c>
      <c r="W148" s="20">
        <v>127315</v>
      </c>
      <c r="X148" s="25">
        <v>118403017.77649267</v>
      </c>
    </row>
    <row r="149" spans="1:24" x14ac:dyDescent="0.25">
      <c r="A149" s="15" t="s">
        <v>325</v>
      </c>
      <c r="B149" s="15" t="s">
        <v>326</v>
      </c>
      <c r="C149" s="15">
        <v>9</v>
      </c>
      <c r="D149" s="12">
        <v>17.387610695770544</v>
      </c>
      <c r="E149" s="12">
        <v>2</v>
      </c>
      <c r="F149" s="13">
        <v>25956</v>
      </c>
      <c r="G149" s="13">
        <v>6</v>
      </c>
      <c r="H149" s="14">
        <v>69066.593043379398</v>
      </c>
      <c r="I149" s="14">
        <v>1200903.031921495</v>
      </c>
      <c r="J149" s="14">
        <v>1201</v>
      </c>
      <c r="K149" s="14">
        <v>62446957.659917742</v>
      </c>
      <c r="L149" s="14">
        <v>62447</v>
      </c>
      <c r="M149" s="13">
        <v>477.4</v>
      </c>
      <c r="N149" s="13">
        <v>6</v>
      </c>
      <c r="O149" s="19">
        <v>3.6421471922435158</v>
      </c>
      <c r="P149" s="17">
        <v>2</v>
      </c>
      <c r="Q149" s="24">
        <v>29.906690396725335</v>
      </c>
      <c r="R149" s="24">
        <v>6.2644931706588469</v>
      </c>
      <c r="S149" s="20">
        <v>2</v>
      </c>
      <c r="T149" s="24">
        <v>2065553.2149049714</v>
      </c>
      <c r="U149" s="20">
        <v>2066</v>
      </c>
      <c r="V149" s="24">
        <v>107408767.17505851</v>
      </c>
      <c r="W149" s="20">
        <v>107409</v>
      </c>
      <c r="X149" s="25">
        <v>99890153.472804427</v>
      </c>
    </row>
    <row r="150" spans="1:24" x14ac:dyDescent="0.25">
      <c r="A150" s="15" t="s">
        <v>327</v>
      </c>
      <c r="B150" s="15" t="s">
        <v>328</v>
      </c>
      <c r="C150" s="15">
        <v>7</v>
      </c>
      <c r="D150" s="12">
        <v>20.676854134622655</v>
      </c>
      <c r="E150" s="12">
        <v>3</v>
      </c>
      <c r="F150" s="13">
        <v>23751</v>
      </c>
      <c r="G150" s="13">
        <v>3</v>
      </c>
      <c r="H150" s="14">
        <v>51570.198162699598</v>
      </c>
      <c r="I150" s="14">
        <v>1066309.4651037247</v>
      </c>
      <c r="J150" s="14">
        <v>1066</v>
      </c>
      <c r="K150" s="14">
        <v>55448092.185393684</v>
      </c>
      <c r="L150" s="14">
        <v>55448</v>
      </c>
      <c r="M150" s="13">
        <v>442.7</v>
      </c>
      <c r="O150" s="19">
        <v>4.6706243809854655</v>
      </c>
      <c r="P150" s="17">
        <v>5</v>
      </c>
      <c r="Q150" s="24">
        <v>35.564189111550967</v>
      </c>
      <c r="R150" s="24">
        <v>8.0334739352950013</v>
      </c>
      <c r="S150" s="20">
        <v>5</v>
      </c>
      <c r="T150" s="24">
        <v>1834052.2799784066</v>
      </c>
      <c r="U150" s="20">
        <v>1834</v>
      </c>
      <c r="V150" s="24">
        <v>95370718.55887714</v>
      </c>
      <c r="W150" s="20">
        <v>95371</v>
      </c>
      <c r="X150" s="25">
        <v>88694768.259755746</v>
      </c>
    </row>
    <row r="151" spans="1:24" x14ac:dyDescent="0.25">
      <c r="M151" s="13">
        <v>7194338250.8161926</v>
      </c>
      <c r="O151" s="19">
        <v>7194338</v>
      </c>
      <c r="V151" s="25">
        <v>12374261791.403849</v>
      </c>
      <c r="W151" s="20">
        <v>12374262</v>
      </c>
    </row>
    <row r="152" spans="1:24" x14ac:dyDescent="0.25">
      <c r="A152" s="15" t="s">
        <v>339</v>
      </c>
    </row>
    <row r="153" spans="1:24" x14ac:dyDescent="0.25">
      <c r="A153" s="15" t="s">
        <v>340</v>
      </c>
    </row>
  </sheetData>
  <mergeCells count="5">
    <mergeCell ref="D1:E1"/>
    <mergeCell ref="F1:G1"/>
    <mergeCell ref="H1:L1"/>
    <mergeCell ref="M1:N1"/>
    <mergeCell ref="R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4B8D-E4C4-40B7-9754-D6D465A047A1}">
  <dimension ref="A1:H15"/>
  <sheetViews>
    <sheetView workbookViewId="0">
      <selection activeCell="G23" sqref="G23"/>
    </sheetView>
  </sheetViews>
  <sheetFormatPr defaultRowHeight="15" x14ac:dyDescent="0.25"/>
  <cols>
    <col min="1" max="1" width="24.42578125" bestFit="1" customWidth="1"/>
    <col min="2" max="2" width="21" customWidth="1"/>
    <col min="3" max="3" width="12" bestFit="1" customWidth="1"/>
    <col min="4" max="4" width="17.85546875" customWidth="1"/>
    <col min="5" max="5" width="15" customWidth="1"/>
    <col min="6" max="6" width="12.5703125" customWidth="1"/>
    <col min="7" max="7" width="15.5703125" customWidth="1"/>
  </cols>
  <sheetData>
    <row r="1" spans="1:8" s="5" customFormat="1" ht="60.75" thickBot="1" x14ac:dyDescent="0.3">
      <c r="A1" s="40" t="s">
        <v>341</v>
      </c>
      <c r="B1" s="37" t="s">
        <v>357</v>
      </c>
      <c r="C1" s="35" t="s">
        <v>342</v>
      </c>
      <c r="D1" s="35" t="s">
        <v>343</v>
      </c>
      <c r="E1" s="35" t="s">
        <v>344</v>
      </c>
      <c r="F1" s="35" t="s">
        <v>356</v>
      </c>
      <c r="G1" s="35" t="s">
        <v>355</v>
      </c>
      <c r="H1" s="36" t="s">
        <v>345</v>
      </c>
    </row>
    <row r="2" spans="1:8" x14ac:dyDescent="0.25">
      <c r="A2" s="41" t="s">
        <v>346</v>
      </c>
      <c r="B2" s="38">
        <v>44.549549611968494</v>
      </c>
      <c r="C2" s="50">
        <v>10.222475817340177</v>
      </c>
      <c r="D2" s="34">
        <v>755799</v>
      </c>
      <c r="E2" s="34">
        <v>702893.07000000007</v>
      </c>
      <c r="F2" s="34">
        <v>326257</v>
      </c>
      <c r="G2" s="33">
        <v>14534602.407752005</v>
      </c>
      <c r="H2" s="44">
        <v>435.8</v>
      </c>
    </row>
    <row r="3" spans="1:8" x14ac:dyDescent="0.25">
      <c r="A3" s="42" t="s">
        <v>347</v>
      </c>
      <c r="B3" s="39">
        <v>42.275207629815895</v>
      </c>
      <c r="C3" s="51">
        <v>9.2002628138881164</v>
      </c>
      <c r="D3" s="32">
        <v>1431736</v>
      </c>
      <c r="E3" s="32">
        <v>1331514.48</v>
      </c>
      <c r="F3" s="32">
        <v>651289</v>
      </c>
      <c r="G3" s="31">
        <v>27533377.702015165</v>
      </c>
      <c r="H3" s="45">
        <v>459.5</v>
      </c>
    </row>
    <row r="4" spans="1:8" x14ac:dyDescent="0.25">
      <c r="A4" s="42" t="s">
        <v>348</v>
      </c>
      <c r="B4" s="39">
        <v>41.292590620600201</v>
      </c>
      <c r="C4" s="51">
        <v>9.3655229350420068</v>
      </c>
      <c r="D4" s="32">
        <v>1460359</v>
      </c>
      <c r="E4" s="32">
        <v>1358133.87</v>
      </c>
      <c r="F4" s="32">
        <v>680118</v>
      </c>
      <c r="G4" s="31">
        <v>28083834.147701368</v>
      </c>
      <c r="H4" s="45">
        <v>440.9</v>
      </c>
    </row>
    <row r="5" spans="1:8" x14ac:dyDescent="0.25">
      <c r="A5" s="42" t="s">
        <v>349</v>
      </c>
      <c r="B5" s="39">
        <v>38.204482846971274</v>
      </c>
      <c r="C5" s="51">
        <v>8.3053223580372322</v>
      </c>
      <c r="D5" s="32">
        <v>1129900</v>
      </c>
      <c r="E5" s="32">
        <v>1050807</v>
      </c>
      <c r="F5" s="32">
        <v>568751</v>
      </c>
      <c r="G5" s="31">
        <v>21728837.823697761</v>
      </c>
      <c r="H5" s="45">
        <v>460</v>
      </c>
    </row>
    <row r="6" spans="1:8" x14ac:dyDescent="0.25">
      <c r="A6" s="42" t="s">
        <v>350</v>
      </c>
      <c r="B6" s="39">
        <v>41.700697548627097</v>
      </c>
      <c r="C6" s="51">
        <v>9.1129146740880884</v>
      </c>
      <c r="D6" s="32">
        <v>1818869</v>
      </c>
      <c r="E6" s="32">
        <v>1691548.1700000002</v>
      </c>
      <c r="F6" s="32">
        <v>838793</v>
      </c>
      <c r="G6" s="31">
        <v>34978253.198905572</v>
      </c>
      <c r="H6" s="45">
        <v>457.6</v>
      </c>
    </row>
    <row r="7" spans="1:8" x14ac:dyDescent="0.25">
      <c r="A7" s="42" t="s">
        <v>351</v>
      </c>
      <c r="B7" s="39">
        <v>36.836100089896924</v>
      </c>
      <c r="C7" s="51">
        <v>7.4431400464532071</v>
      </c>
      <c r="D7" s="32">
        <v>1284684</v>
      </c>
      <c r="E7" s="32">
        <v>1194756.1200000001</v>
      </c>
      <c r="F7" s="32">
        <v>670686</v>
      </c>
      <c r="G7" s="31">
        <v>24705456.624892607</v>
      </c>
      <c r="H7" s="45">
        <v>494.9</v>
      </c>
    </row>
    <row r="8" spans="1:8" x14ac:dyDescent="0.25">
      <c r="A8" s="42" t="s">
        <v>352</v>
      </c>
      <c r="B8" s="39">
        <v>29.807050674791871</v>
      </c>
      <c r="C8" s="51">
        <v>6.7620350895625831</v>
      </c>
      <c r="D8" s="32">
        <v>981904</v>
      </c>
      <c r="E8" s="32">
        <v>913170.72000000009</v>
      </c>
      <c r="F8" s="32">
        <v>633500</v>
      </c>
      <c r="G8" s="31">
        <v>18882766.60248065</v>
      </c>
      <c r="H8" s="45">
        <v>440.8</v>
      </c>
    </row>
    <row r="9" spans="1:8" x14ac:dyDescent="0.25">
      <c r="A9" s="42" t="s">
        <v>353</v>
      </c>
      <c r="B9" s="39">
        <v>31.324770436209352</v>
      </c>
      <c r="C9" s="51">
        <v>6.1217061630270377</v>
      </c>
      <c r="D9" s="32">
        <v>1429488</v>
      </c>
      <c r="E9" s="32">
        <v>1329423.8400000001</v>
      </c>
      <c r="F9" s="32">
        <v>877585</v>
      </c>
      <c r="G9" s="31">
        <v>27490148.663260784</v>
      </c>
      <c r="H9" s="45">
        <v>511.7</v>
      </c>
    </row>
    <row r="10" spans="1:8" ht="15.75" thickBot="1" x14ac:dyDescent="0.3">
      <c r="A10" s="43" t="s">
        <v>354</v>
      </c>
      <c r="B10" s="46">
        <v>43.454260538781696</v>
      </c>
      <c r="C10" s="52">
        <v>7.3826470504216273</v>
      </c>
      <c r="D10" s="47">
        <v>2027430</v>
      </c>
      <c r="E10" s="47">
        <v>1885509.9000000001</v>
      </c>
      <c r="F10" s="47">
        <v>897243</v>
      </c>
      <c r="G10" s="48">
        <v>38989031.088598102</v>
      </c>
      <c r="H10" s="49">
        <v>588.6</v>
      </c>
    </row>
    <row r="13" spans="1:8" x14ac:dyDescent="0.25">
      <c r="A13" s="53" t="s">
        <v>359</v>
      </c>
    </row>
    <row r="14" spans="1:8" x14ac:dyDescent="0.25">
      <c r="A14" s="53" t="s">
        <v>358</v>
      </c>
    </row>
    <row r="15" spans="1:8" x14ac:dyDescent="0.25">
      <c r="A15" s="53" t="s">
        <v>360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93E0-6497-414B-BB5E-21B7665740F4}">
  <dimension ref="A1:E8"/>
  <sheetViews>
    <sheetView tabSelected="1" workbookViewId="0">
      <selection activeCell="K29" sqref="K29"/>
    </sheetView>
  </sheetViews>
  <sheetFormatPr defaultRowHeight="15" x14ac:dyDescent="0.25"/>
  <cols>
    <col min="2" max="2" width="41.85546875" bestFit="1" customWidth="1"/>
    <col min="3" max="3" width="18.42578125" customWidth="1"/>
  </cols>
  <sheetData>
    <row r="1" spans="1:5" x14ac:dyDescent="0.25">
      <c r="A1" t="s">
        <v>0</v>
      </c>
      <c r="B1" t="s">
        <v>14</v>
      </c>
      <c r="C1" s="1">
        <v>9962000000</v>
      </c>
    </row>
    <row r="2" spans="1:5" x14ac:dyDescent="0.25">
      <c r="A2" t="s">
        <v>1</v>
      </c>
      <c r="B2" t="s">
        <v>15</v>
      </c>
      <c r="C2" s="1">
        <v>2300000000</v>
      </c>
    </row>
    <row r="3" spans="1:5" x14ac:dyDescent="0.25">
      <c r="A3" t="s">
        <v>2</v>
      </c>
      <c r="B3" t="s">
        <v>11</v>
      </c>
      <c r="C3" s="1">
        <f>C1+C2</f>
        <v>12262000000</v>
      </c>
    </row>
    <row r="4" spans="1:5" x14ac:dyDescent="0.25">
      <c r="A4" t="s">
        <v>3</v>
      </c>
      <c r="B4" t="s">
        <v>12</v>
      </c>
      <c r="C4" s="2">
        <v>6111270</v>
      </c>
      <c r="E4" s="4" t="s">
        <v>13</v>
      </c>
    </row>
    <row r="5" spans="1:5" x14ac:dyDescent="0.25">
      <c r="A5" t="s">
        <v>4</v>
      </c>
      <c r="B5" t="s">
        <v>5</v>
      </c>
      <c r="C5" s="1">
        <f>C3/C4</f>
        <v>2006.4569230290922</v>
      </c>
    </row>
    <row r="6" spans="1:5" x14ac:dyDescent="0.25">
      <c r="A6" t="s">
        <v>6</v>
      </c>
      <c r="B6" t="s">
        <v>7</v>
      </c>
      <c r="C6" s="1">
        <f>C5/52</f>
        <v>38.58571005825177</v>
      </c>
    </row>
    <row r="7" spans="1:5" x14ac:dyDescent="0.25">
      <c r="A7" t="s">
        <v>8</v>
      </c>
      <c r="B7" t="s">
        <v>16</v>
      </c>
      <c r="C7" s="1">
        <v>22.45</v>
      </c>
    </row>
    <row r="8" spans="1:5" x14ac:dyDescent="0.25">
      <c r="A8" t="s">
        <v>9</v>
      </c>
      <c r="B8" t="s">
        <v>10</v>
      </c>
      <c r="C8" s="3">
        <f>C6/C7</f>
        <v>1.7187398689644442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 Calculations</vt:lpstr>
      <vt:lpstr>Regions</vt:lpstr>
      <vt:lpstr>Uplift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Jecks</dc:creator>
  <cp:lastModifiedBy>Mike Jecks</cp:lastModifiedBy>
  <dcterms:created xsi:type="dcterms:W3CDTF">2021-10-27T07:15:25Z</dcterms:created>
  <dcterms:modified xsi:type="dcterms:W3CDTF">2021-10-27T13:47:52Z</dcterms:modified>
</cp:coreProperties>
</file>