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70FFD3BF-E27A-48DA-99EA-7FD44AEDE6AC}" xr6:coauthVersionLast="47" xr6:coauthVersionMax="47" xr10:uidLastSave="{00000000-0000-0000-0000-000000000000}"/>
  <bookViews>
    <workbookView xWindow="-120" yWindow="-120" windowWidth="29040" windowHeight="15840" tabRatio="689" activeTab="6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Upshift" sheetId="13" r:id="rId5"/>
    <sheet name="Average Tobacco Spend" sheetId="2" r:id="rId6"/>
    <sheet name="Dividend" sheetId="10" r:id="rId7"/>
    <sheet name="Top 10 Exp % of Income LA" sheetId="4" r:id="rId8"/>
    <sheet name="Bottom 10 Exp % of Income L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3" i="10"/>
  <c r="I4" i="10"/>
  <c r="J4" i="10" s="1"/>
  <c r="I5" i="10"/>
  <c r="I6" i="10"/>
  <c r="J6" i="10" s="1"/>
  <c r="I7" i="10"/>
  <c r="I8" i="10"/>
  <c r="J8" i="10" s="1"/>
  <c r="I9" i="10"/>
  <c r="I10" i="10"/>
  <c r="J10" i="10" s="1"/>
  <c r="I11" i="10"/>
  <c r="I3" i="10"/>
  <c r="B21" i="13"/>
  <c r="B26" i="13"/>
  <c r="B25" i="13"/>
  <c r="B23" i="13"/>
  <c r="B22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H4" i="10"/>
  <c r="H5" i="10"/>
  <c r="K5" i="10" s="1"/>
  <c r="H6" i="10"/>
  <c r="H7" i="10"/>
  <c r="H8" i="10"/>
  <c r="H9" i="10"/>
  <c r="K9" i="10" s="1"/>
  <c r="H10" i="10"/>
  <c r="H11" i="10"/>
  <c r="H3" i="10"/>
  <c r="K3" i="10" s="1"/>
  <c r="G4" i="10"/>
  <c r="G5" i="10"/>
  <c r="G6" i="10"/>
  <c r="G7" i="10"/>
  <c r="G8" i="10"/>
  <c r="G9" i="10"/>
  <c r="G10" i="10"/>
  <c r="G11" i="10"/>
  <c r="G3" i="10"/>
  <c r="B4" i="10"/>
  <c r="C4" i="10"/>
  <c r="D4" i="10"/>
  <c r="E4" i="10"/>
  <c r="B5" i="10"/>
  <c r="C5" i="10"/>
  <c r="D5" i="10"/>
  <c r="J5" i="10" s="1"/>
  <c r="E5" i="10"/>
  <c r="B6" i="10"/>
  <c r="C6" i="10"/>
  <c r="D6" i="10"/>
  <c r="E6" i="10"/>
  <c r="B7" i="10"/>
  <c r="C7" i="10"/>
  <c r="D7" i="10"/>
  <c r="J7" i="10" s="1"/>
  <c r="E7" i="10"/>
  <c r="B8" i="10"/>
  <c r="C8" i="10"/>
  <c r="D8" i="10"/>
  <c r="E8" i="10"/>
  <c r="B9" i="10"/>
  <c r="C9" i="10"/>
  <c r="D9" i="10"/>
  <c r="J9" i="10" s="1"/>
  <c r="E9" i="10"/>
  <c r="B10" i="10"/>
  <c r="C10" i="10"/>
  <c r="D10" i="10"/>
  <c r="E10" i="10"/>
  <c r="B11" i="10"/>
  <c r="C11" i="10"/>
  <c r="D11" i="10"/>
  <c r="J11" i="10" s="1"/>
  <c r="E11" i="10"/>
  <c r="E3" i="10"/>
  <c r="D3" i="10"/>
  <c r="J3" i="10" s="1"/>
  <c r="J13" i="10" s="1"/>
  <c r="C3" i="10"/>
  <c r="B3" i="10"/>
  <c r="G13" i="8"/>
  <c r="L13" i="8"/>
  <c r="I13" i="8"/>
  <c r="K8" i="10" l="1"/>
  <c r="K11" i="10"/>
  <c r="K7" i="10"/>
  <c r="K10" i="10"/>
  <c r="K6" i="10"/>
  <c r="H13" i="10"/>
  <c r="K13" i="10" s="1"/>
  <c r="K4" i="10"/>
  <c r="D14" i="13"/>
  <c r="E12" i="13"/>
  <c r="E14" i="13" s="1"/>
  <c r="C14" i="13"/>
  <c r="E13" i="10"/>
  <c r="D13" i="10"/>
</calcChain>
</file>

<file path=xl/sharedStrings.xml><?xml version="1.0" encoding="utf-8"?>
<sst xmlns="http://schemas.openxmlformats.org/spreadsheetml/2006/main" count="157" uniqueCount="116">
  <si>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</si>
  <si>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</si>
  <si>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</si>
  <si>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</si>
  <si>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</si>
  <si>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</si>
  <si>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</si>
  <si>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</si>
  <si>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</si>
  <si>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</si>
  <si>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</si>
  <si>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</si>
  <si>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</si>
  <si>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</si>
  <si>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</si>
  <si>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</si>
  <si>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</si>
  <si>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</si>
  <si>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</si>
  <si>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</si>
  <si>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</si>
  <si>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</si>
  <si>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</si>
  <si>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</si>
  <si>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</si>
  <si>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</si>
  <si>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</si>
  <si>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</si>
  <si>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</si>
  <si>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</si>
  <si>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</si>
  <si>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</si>
  <si>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</si>
  <si>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</si>
  <si>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</si>
  <si>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</si>
  <si>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</si>
  <si>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</si>
  <si>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</si>
  <si>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</si>
  <si>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</si>
  <si>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</si>
  <si>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</si>
  <si>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</si>
  <si>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</si>
  <si>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</si>
  <si>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</si>
  <si>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</si>
  <si>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</si>
  <si>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</si>
  <si>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</si>
  <si>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</si>
  <si>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</si>
  <si>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</si>
  <si>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</si>
  <si>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</si>
  <si>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</si>
  <si>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</si>
  <si>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</si>
  <si>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</si>
  <si>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</si>
  <si>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</si>
  <si>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</si>
  <si>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</si>
  <si>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</si>
  <si>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</si>
  <si>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</si>
  <si>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</si>
  <si>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</si>
  <si>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</si>
  <si>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</si>
  <si>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</si>
  <si>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</si>
  <si>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</si>
  <si>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</si>
  <si>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</si>
  <si>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</si>
  <si>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</si>
  <si>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</si>
  <si>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</si>
  <si>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</si>
  <si>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</si>
  <si>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</si>
  <si>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</si>
  <si>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</si>
  <si>
    <t xml:space="preserve">Table 3. Region Level Smoke free dividend 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</si>
  <si>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</si>
  <si>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</si>
  <si>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</si>
  <si>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</si>
  <si>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</si>
  <si>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</si>
  <si>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</si>
  <si>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</si>
  <si>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</si>
  <si>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</si>
  <si>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</si>
  <si>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 xml:space="preserve">Table 1. Upshift Calculations 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</si>
  <si>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</si>
  <si>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</si>
  <si>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</si>
  <si>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</si>
  <si>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</si>
  <si>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</si>
  <si>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</si>
  <si>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</si>
  <si>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</si>
  <si>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</si>
  <si>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</si>
  <si>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Table 4. Tobacco expenditure in local authorities with the highest expenditure as a proportion of income</t>
  </si>
  <si>
    <t>Table 5. Tobacco expenditure in local authorities with the lowest expenditure as a proportion of income</t>
  </si>
  <si>
    <t>* Local authorities with fewer than 10 observations are excluded.</t>
  </si>
  <si>
    <t>18+ Population</t>
  </si>
  <si>
    <t xml:space="preserve"> Dividend per capita (£m) </t>
  </si>
  <si>
    <t>Weekly Spend per smoker (£)</t>
  </si>
  <si>
    <t>Weekly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</si>
</sst>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0" fillId="0" borderId="2" xfId="0" applyNumberFormat="1" applyBorder="1"/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2" t="s">
        <v>16</v>
      </c>
      <c r="C2" s="72"/>
      <c r="D2" s="72"/>
      <c r="E2" s="72"/>
      <c r="F2" s="72"/>
      <c r="G2" s="72"/>
      <c r="H2" s="72"/>
    </row>
    <row r="3" spans="2:8" x14ac:dyDescent="0.25">
      <c r="B3" s="73" t="s">
        <v>17</v>
      </c>
      <c r="C3" s="73"/>
      <c r="D3" s="73"/>
      <c r="E3" s="73" t="s">
        <v>18</v>
      </c>
      <c r="F3" s="73"/>
      <c r="G3" s="73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2" t="s">
        <v>21</v>
      </c>
      <c r="C15" s="72"/>
      <c r="D15" s="72"/>
      <c r="E15" s="72"/>
      <c r="F15" s="72"/>
      <c r="G15" s="72"/>
      <c r="H15" s="72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75" t="s">
        <v>71</v>
      </c>
      <c r="D1" s="75"/>
      <c r="E1" s="75"/>
      <c r="F1" s="74" t="s">
        <v>67</v>
      </c>
      <c r="G1" s="74"/>
      <c r="H1" s="76" t="s">
        <v>55</v>
      </c>
      <c r="I1" s="76"/>
      <c r="J1" s="76"/>
      <c r="K1" s="76"/>
      <c r="L1" s="76"/>
      <c r="M1" s="8"/>
      <c r="N1" s="8"/>
      <c r="O1" s="8"/>
      <c r="P1" s="8"/>
    </row>
    <row r="2" spans="1:16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</row>
    <row r="3" spans="1:16" x14ac:dyDescent="0.25">
      <c r="C3" s="38"/>
      <c r="F3" s="10"/>
      <c r="J3" s="10"/>
      <c r="K3" s="10"/>
      <c r="L3" s="10"/>
      <c r="P3" s="10"/>
    </row>
    <row r="4" spans="1:16" x14ac:dyDescent="0.25">
      <c r="C4" s="38"/>
      <c r="F4" s="10"/>
      <c r="J4" s="10"/>
      <c r="K4" s="10"/>
      <c r="L4" s="10"/>
      <c r="P4" s="10"/>
    </row>
    <row r="5" spans="1:16" x14ac:dyDescent="0.25">
      <c r="C5" s="38"/>
      <c r="F5" s="10"/>
      <c r="J5" s="10"/>
      <c r="K5" s="10"/>
      <c r="L5" s="10"/>
      <c r="P5" s="10"/>
    </row>
    <row r="6" spans="1:16" x14ac:dyDescent="0.25">
      <c r="C6" s="38"/>
      <c r="F6" s="10"/>
      <c r="J6" s="10"/>
      <c r="K6" s="10"/>
      <c r="L6" s="10"/>
      <c r="P6" s="10"/>
    </row>
    <row r="7" spans="1:16" x14ac:dyDescent="0.25">
      <c r="C7" s="38"/>
      <c r="F7" s="10"/>
      <c r="J7" s="10"/>
      <c r="K7" s="10"/>
      <c r="L7" s="10"/>
      <c r="P7" s="10"/>
    </row>
    <row r="8" spans="1:16" x14ac:dyDescent="0.25">
      <c r="C8" s="38"/>
      <c r="F8" s="10"/>
      <c r="J8" s="10"/>
      <c r="K8" s="10"/>
      <c r="L8" s="10"/>
      <c r="P8" s="10"/>
    </row>
    <row r="9" spans="1:16" x14ac:dyDescent="0.25">
      <c r="C9" s="38"/>
      <c r="F9" s="10"/>
      <c r="J9" s="10"/>
      <c r="K9" s="10"/>
      <c r="L9" s="10"/>
      <c r="P9" s="10"/>
    </row>
    <row r="10" spans="1:16" x14ac:dyDescent="0.25">
      <c r="C10" s="38"/>
      <c r="F10" s="10"/>
      <c r="J10" s="10"/>
      <c r="K10" s="10"/>
      <c r="L10" s="10"/>
      <c r="P10" s="10"/>
    </row>
    <row r="11" spans="1:16" x14ac:dyDescent="0.25">
      <c r="C11" s="38"/>
      <c r="F11" s="10"/>
      <c r="J11" s="10"/>
      <c r="K11" s="10"/>
      <c r="L11" s="10"/>
      <c r="P11" s="10"/>
    </row>
    <row r="12" spans="1:16" x14ac:dyDescent="0.25">
      <c r="C12" s="38"/>
      <c r="F12" s="10"/>
      <c r="J12" s="10"/>
      <c r="K12" s="10"/>
      <c r="L12" s="10"/>
      <c r="P12" s="10"/>
    </row>
    <row r="13" spans="1:16" x14ac:dyDescent="0.25">
      <c r="C13" s="38"/>
      <c r="F13" s="10"/>
      <c r="J13" s="10"/>
      <c r="K13" s="10"/>
      <c r="L13" s="10"/>
      <c r="P13" s="10"/>
    </row>
    <row r="14" spans="1:16" x14ac:dyDescent="0.25">
      <c r="C14" s="38"/>
      <c r="F14" s="10"/>
      <c r="J14" s="10"/>
      <c r="K14" s="10"/>
      <c r="L14" s="10"/>
      <c r="P14" s="10"/>
    </row>
    <row r="15" spans="1:16" x14ac:dyDescent="0.25">
      <c r="C15" s="38"/>
      <c r="F15" s="10"/>
      <c r="J15" s="10"/>
      <c r="K15" s="10"/>
      <c r="L15" s="10"/>
      <c r="P15" s="10"/>
    </row>
    <row r="16" spans="1:16" x14ac:dyDescent="0.25">
      <c r="C16" s="38"/>
      <c r="F16" s="10"/>
      <c r="J16" s="10"/>
      <c r="K16" s="10"/>
      <c r="L16" s="10"/>
      <c r="P16" s="10"/>
    </row>
    <row r="17" spans="3:16" x14ac:dyDescent="0.25">
      <c r="C17" s="38"/>
      <c r="F17" s="10"/>
      <c r="J17" s="10"/>
      <c r="K17" s="10"/>
      <c r="L17" s="10"/>
      <c r="P17" s="10"/>
    </row>
    <row r="18" spans="3:16" x14ac:dyDescent="0.25">
      <c r="C18" s="38"/>
      <c r="F18" s="10"/>
      <c r="J18" s="10"/>
      <c r="K18" s="10"/>
      <c r="L18" s="10"/>
      <c r="P18" s="10"/>
    </row>
    <row r="19" spans="3:16" x14ac:dyDescent="0.25">
      <c r="C19" s="38"/>
      <c r="F19" s="10"/>
      <c r="J19" s="10"/>
      <c r="K19" s="10"/>
      <c r="L19" s="10"/>
      <c r="P19" s="10"/>
    </row>
    <row r="20" spans="3:16" x14ac:dyDescent="0.25">
      <c r="C20" s="38"/>
      <c r="F20" s="10"/>
      <c r="J20" s="10"/>
      <c r="K20" s="10"/>
      <c r="L20" s="10"/>
      <c r="P20" s="10"/>
    </row>
    <row r="21" spans="3:16" x14ac:dyDescent="0.25">
      <c r="C21" s="38"/>
      <c r="F21" s="10"/>
      <c r="J21" s="10"/>
      <c r="K21" s="10"/>
      <c r="L21" s="10"/>
      <c r="P21" s="10"/>
    </row>
    <row r="22" spans="3:16" x14ac:dyDescent="0.25">
      <c r="C22" s="38"/>
      <c r="F22" s="10"/>
      <c r="J22" s="10"/>
      <c r="K22" s="10"/>
      <c r="L22" s="10"/>
      <c r="P22" s="10"/>
    </row>
    <row r="23" spans="3:16" x14ac:dyDescent="0.25">
      <c r="C23" s="38"/>
      <c r="F23" s="10"/>
      <c r="J23" s="10"/>
      <c r="K23" s="10"/>
      <c r="L23" s="10"/>
      <c r="P23" s="10"/>
    </row>
    <row r="24" spans="3:16" x14ac:dyDescent="0.25">
      <c r="C24" s="38"/>
      <c r="F24" s="10"/>
      <c r="J24" s="10"/>
      <c r="K24" s="10"/>
      <c r="L24" s="10"/>
      <c r="P24" s="10"/>
    </row>
    <row r="25" spans="3:16" x14ac:dyDescent="0.25">
      <c r="C25" s="38"/>
      <c r="F25" s="10"/>
      <c r="J25" s="10"/>
      <c r="K25" s="10"/>
      <c r="L25" s="10"/>
      <c r="P25" s="10"/>
    </row>
    <row r="26" spans="3:16" x14ac:dyDescent="0.25">
      <c r="C26" s="38"/>
      <c r="F26" s="10"/>
      <c r="J26" s="10"/>
      <c r="K26" s="10"/>
      <c r="L26" s="10"/>
      <c r="P26" s="10"/>
    </row>
    <row r="27" spans="3:16" x14ac:dyDescent="0.25">
      <c r="C27" s="38"/>
      <c r="F27" s="10"/>
      <c r="J27" s="10"/>
      <c r="K27" s="10"/>
      <c r="L27" s="10"/>
      <c r="P27" s="10"/>
    </row>
    <row r="28" spans="3:16" x14ac:dyDescent="0.25">
      <c r="C28" s="38"/>
      <c r="F28" s="10"/>
      <c r="J28" s="10"/>
      <c r="K28" s="10"/>
      <c r="L28" s="10"/>
      <c r="P28" s="10"/>
    </row>
    <row r="29" spans="3:16" x14ac:dyDescent="0.25">
      <c r="C29" s="38"/>
      <c r="F29" s="10"/>
      <c r="J29" s="10"/>
      <c r="K29" s="10"/>
      <c r="L29" s="10"/>
      <c r="P29" s="10"/>
    </row>
    <row r="30" spans="3:16" x14ac:dyDescent="0.25">
      <c r="C30" s="38"/>
      <c r="F30" s="10"/>
      <c r="J30" s="10"/>
      <c r="K30" s="10"/>
      <c r="L30" s="10"/>
      <c r="P30" s="10"/>
    </row>
    <row r="31" spans="3:16" x14ac:dyDescent="0.25">
      <c r="C31" s="38"/>
      <c r="F31" s="10"/>
      <c r="J31" s="10"/>
      <c r="K31" s="10"/>
      <c r="L31" s="10"/>
      <c r="P31" s="10"/>
    </row>
    <row r="32" spans="3:16" x14ac:dyDescent="0.25">
      <c r="C32" s="38"/>
      <c r="F32" s="10"/>
      <c r="J32" s="10"/>
      <c r="K32" s="10"/>
      <c r="L32" s="10"/>
      <c r="P32" s="10"/>
    </row>
    <row r="33" spans="3:16" x14ac:dyDescent="0.25">
      <c r="C33" s="38"/>
      <c r="F33" s="10"/>
      <c r="J33" s="10"/>
      <c r="K33" s="10"/>
      <c r="L33" s="10"/>
      <c r="P33" s="10"/>
    </row>
    <row r="34" spans="3:16" x14ac:dyDescent="0.25">
      <c r="C34" s="38"/>
      <c r="F34" s="10"/>
      <c r="J34" s="10"/>
      <c r="K34" s="10"/>
      <c r="L34" s="10"/>
      <c r="P34" s="10"/>
    </row>
    <row r="35" spans="3:16" x14ac:dyDescent="0.25">
      <c r="C35" s="38"/>
      <c r="F35" s="10"/>
      <c r="J35" s="10"/>
      <c r="K35" s="10"/>
      <c r="L35" s="10"/>
      <c r="P35" s="10"/>
    </row>
    <row r="36" spans="3:16" x14ac:dyDescent="0.25">
      <c r="C36" s="38"/>
      <c r="F36" s="10"/>
      <c r="J36" s="10"/>
      <c r="K36" s="10"/>
      <c r="L36" s="10"/>
      <c r="P36" s="10"/>
    </row>
    <row r="37" spans="3:16" x14ac:dyDescent="0.25">
      <c r="C37" s="38"/>
      <c r="F37" s="10"/>
      <c r="J37" s="10"/>
      <c r="K37" s="10"/>
      <c r="L37" s="10"/>
      <c r="P37" s="10"/>
    </row>
    <row r="38" spans="3:16" x14ac:dyDescent="0.25">
      <c r="C38" s="38"/>
      <c r="F38" s="10"/>
      <c r="J38" s="10"/>
      <c r="K38" s="10"/>
      <c r="L38" s="10"/>
      <c r="P38" s="10"/>
    </row>
    <row r="39" spans="3:16" x14ac:dyDescent="0.25">
      <c r="C39" s="38"/>
      <c r="F39" s="10"/>
      <c r="J39" s="10"/>
      <c r="K39" s="10"/>
      <c r="L39" s="10"/>
      <c r="P39" s="10"/>
    </row>
    <row r="40" spans="3:16" x14ac:dyDescent="0.25">
      <c r="C40" s="38"/>
      <c r="F40" s="10"/>
      <c r="J40" s="10"/>
      <c r="K40" s="10"/>
      <c r="L40" s="10"/>
      <c r="P40" s="10"/>
    </row>
    <row r="41" spans="3:16" x14ac:dyDescent="0.25">
      <c r="C41" s="38"/>
      <c r="F41" s="10"/>
      <c r="J41" s="10"/>
      <c r="K41" s="10"/>
      <c r="L41" s="10"/>
      <c r="P41" s="10"/>
    </row>
    <row r="42" spans="3:16" x14ac:dyDescent="0.25">
      <c r="C42" s="38"/>
      <c r="F42" s="10"/>
      <c r="J42" s="10"/>
      <c r="K42" s="10"/>
      <c r="L42" s="10"/>
      <c r="P42" s="10"/>
    </row>
    <row r="43" spans="3:16" x14ac:dyDescent="0.25">
      <c r="C43" s="38"/>
      <c r="F43" s="10"/>
      <c r="J43" s="10"/>
      <c r="K43" s="10"/>
      <c r="L43" s="10"/>
      <c r="P43" s="10"/>
    </row>
    <row r="44" spans="3:16" x14ac:dyDescent="0.25">
      <c r="C44" s="38"/>
      <c r="F44" s="10"/>
      <c r="J44" s="10"/>
      <c r="K44" s="10"/>
      <c r="L44" s="10"/>
      <c r="P44" s="10"/>
    </row>
    <row r="45" spans="3:16" x14ac:dyDescent="0.25">
      <c r="C45" s="38"/>
      <c r="F45" s="10"/>
      <c r="J45" s="10"/>
      <c r="K45" s="10"/>
      <c r="L45" s="10"/>
      <c r="P45" s="10"/>
    </row>
    <row r="46" spans="3:16" x14ac:dyDescent="0.25">
      <c r="C46" s="38"/>
      <c r="F46" s="10"/>
      <c r="J46" s="10"/>
      <c r="K46" s="10"/>
      <c r="L46" s="10"/>
      <c r="P46" s="10"/>
    </row>
    <row r="47" spans="3:16" x14ac:dyDescent="0.25">
      <c r="C47" s="38"/>
      <c r="F47" s="10"/>
      <c r="J47" s="10"/>
      <c r="K47" s="10"/>
      <c r="L47" s="10"/>
      <c r="P47" s="10"/>
    </row>
    <row r="48" spans="3:16" x14ac:dyDescent="0.25">
      <c r="C48" s="38"/>
      <c r="F48" s="10"/>
      <c r="J48" s="10"/>
      <c r="K48" s="10"/>
      <c r="L48" s="10"/>
      <c r="P48" s="10"/>
    </row>
    <row r="49" spans="3:16" x14ac:dyDescent="0.25">
      <c r="C49" s="38"/>
      <c r="F49" s="10"/>
      <c r="J49" s="10"/>
      <c r="K49" s="10"/>
      <c r="L49" s="10"/>
      <c r="P49" s="10"/>
    </row>
    <row r="50" spans="3:16" x14ac:dyDescent="0.25">
      <c r="C50" s="38"/>
      <c r="F50" s="10"/>
      <c r="J50" s="10"/>
      <c r="K50" s="10"/>
      <c r="L50" s="10"/>
      <c r="P50" s="10"/>
    </row>
    <row r="51" spans="3:16" x14ac:dyDescent="0.25">
      <c r="C51" s="38"/>
      <c r="F51" s="10"/>
      <c r="J51" s="10"/>
      <c r="K51" s="10"/>
      <c r="L51" s="10"/>
      <c r="P51" s="10"/>
    </row>
    <row r="52" spans="3:16" x14ac:dyDescent="0.25">
      <c r="C52" s="38"/>
      <c r="F52" s="10"/>
      <c r="J52" s="10"/>
      <c r="K52" s="10"/>
      <c r="L52" s="10"/>
      <c r="P52" s="10"/>
    </row>
    <row r="53" spans="3:16" x14ac:dyDescent="0.25">
      <c r="C53" s="38"/>
      <c r="F53" s="10"/>
      <c r="J53" s="10"/>
      <c r="K53" s="10"/>
      <c r="L53" s="10"/>
      <c r="P53" s="10"/>
    </row>
    <row r="54" spans="3:16" x14ac:dyDescent="0.25">
      <c r="C54" s="38"/>
      <c r="F54" s="10"/>
      <c r="J54" s="10"/>
      <c r="K54" s="10"/>
      <c r="L54" s="10"/>
      <c r="P54" s="10"/>
    </row>
    <row r="55" spans="3:16" x14ac:dyDescent="0.25">
      <c r="C55" s="38"/>
      <c r="F55" s="10"/>
      <c r="J55" s="10"/>
      <c r="K55" s="10"/>
      <c r="L55" s="10"/>
      <c r="P55" s="10"/>
    </row>
    <row r="56" spans="3:16" x14ac:dyDescent="0.25">
      <c r="C56" s="38"/>
      <c r="F56" s="10"/>
      <c r="J56" s="10"/>
      <c r="K56" s="10"/>
      <c r="L56" s="10"/>
      <c r="P56" s="10"/>
    </row>
    <row r="57" spans="3:16" x14ac:dyDescent="0.25">
      <c r="C57" s="38"/>
      <c r="F57" s="10"/>
      <c r="J57" s="10"/>
      <c r="K57" s="10"/>
      <c r="L57" s="10"/>
      <c r="P57" s="10"/>
    </row>
    <row r="58" spans="3:16" x14ac:dyDescent="0.25">
      <c r="C58" s="38"/>
      <c r="F58" s="10"/>
      <c r="J58" s="10"/>
      <c r="K58" s="10"/>
      <c r="L58" s="10"/>
      <c r="P58" s="10"/>
    </row>
    <row r="59" spans="3:16" x14ac:dyDescent="0.25">
      <c r="C59" s="38"/>
      <c r="F59" s="10"/>
      <c r="J59" s="10"/>
      <c r="K59" s="10"/>
      <c r="L59" s="10"/>
      <c r="P59" s="10"/>
    </row>
    <row r="60" spans="3:16" x14ac:dyDescent="0.25">
      <c r="C60" s="38"/>
      <c r="F60" s="10"/>
      <c r="J60" s="10"/>
      <c r="K60" s="10"/>
      <c r="L60" s="10"/>
      <c r="P60" s="10"/>
    </row>
    <row r="61" spans="3:16" x14ac:dyDescent="0.25">
      <c r="C61" s="38"/>
      <c r="F61" s="10"/>
      <c r="J61" s="10"/>
      <c r="K61" s="10"/>
      <c r="L61" s="10"/>
      <c r="P61" s="10"/>
    </row>
    <row r="62" spans="3:16" x14ac:dyDescent="0.25">
      <c r="C62" s="38"/>
      <c r="F62" s="10"/>
      <c r="J62" s="10"/>
      <c r="K62" s="10"/>
      <c r="L62" s="10"/>
      <c r="P62" s="10"/>
    </row>
    <row r="63" spans="3:16" x14ac:dyDescent="0.25">
      <c r="C63" s="38"/>
      <c r="F63" s="10"/>
      <c r="J63" s="10"/>
      <c r="K63" s="10"/>
      <c r="L63" s="10"/>
      <c r="P63" s="10"/>
    </row>
    <row r="64" spans="3:16" x14ac:dyDescent="0.25">
      <c r="C64" s="38"/>
      <c r="F64" s="10"/>
      <c r="J64" s="10"/>
      <c r="K64" s="10"/>
      <c r="L64" s="10"/>
      <c r="P64" s="10"/>
    </row>
    <row r="65" spans="3:16" x14ac:dyDescent="0.25">
      <c r="C65" s="38"/>
      <c r="F65" s="10"/>
      <c r="J65" s="10"/>
      <c r="K65" s="10"/>
      <c r="L65" s="10"/>
      <c r="P65" s="10"/>
    </row>
    <row r="66" spans="3:16" x14ac:dyDescent="0.25">
      <c r="C66" s="38"/>
      <c r="F66" s="10"/>
      <c r="J66" s="10"/>
      <c r="K66" s="10"/>
      <c r="L66" s="10"/>
      <c r="P66" s="10"/>
    </row>
    <row r="67" spans="3:16" x14ac:dyDescent="0.25">
      <c r="C67" s="38"/>
      <c r="F67" s="10"/>
      <c r="J67" s="10"/>
      <c r="K67" s="10"/>
      <c r="L67" s="10"/>
      <c r="P67" s="10"/>
    </row>
    <row r="68" spans="3:16" x14ac:dyDescent="0.25">
      <c r="C68" s="38"/>
      <c r="F68" s="10"/>
      <c r="J68" s="10"/>
      <c r="K68" s="10"/>
      <c r="L68" s="10"/>
      <c r="P68" s="10"/>
    </row>
    <row r="69" spans="3:16" x14ac:dyDescent="0.25">
      <c r="C69" s="38"/>
      <c r="F69" s="10"/>
      <c r="J69" s="10"/>
      <c r="K69" s="10"/>
      <c r="L69" s="10"/>
      <c r="P69" s="10"/>
    </row>
    <row r="70" spans="3:16" x14ac:dyDescent="0.25">
      <c r="C70" s="38"/>
      <c r="F70" s="10"/>
      <c r="J70" s="10"/>
      <c r="K70" s="10"/>
      <c r="L70" s="10"/>
      <c r="P70" s="10"/>
    </row>
    <row r="71" spans="3:16" x14ac:dyDescent="0.25">
      <c r="C71" s="38"/>
      <c r="F71" s="10"/>
      <c r="J71" s="10"/>
      <c r="K71" s="10"/>
      <c r="L71" s="10"/>
      <c r="P71" s="10"/>
    </row>
    <row r="72" spans="3:16" x14ac:dyDescent="0.25">
      <c r="C72" s="38"/>
      <c r="F72" s="10"/>
      <c r="J72" s="10"/>
      <c r="K72" s="10"/>
      <c r="L72" s="10"/>
      <c r="P72" s="10"/>
    </row>
    <row r="73" spans="3:16" x14ac:dyDescent="0.25">
      <c r="C73" s="38"/>
      <c r="F73" s="10"/>
      <c r="J73" s="10"/>
      <c r="K73" s="10"/>
      <c r="L73" s="10"/>
      <c r="P73" s="10"/>
    </row>
    <row r="74" spans="3:16" x14ac:dyDescent="0.25">
      <c r="C74" s="38"/>
      <c r="F74" s="10"/>
      <c r="J74" s="10"/>
      <c r="K74" s="10"/>
      <c r="L74" s="10"/>
      <c r="P74" s="10"/>
    </row>
    <row r="75" spans="3:16" x14ac:dyDescent="0.25">
      <c r="C75" s="38"/>
      <c r="F75" s="10"/>
      <c r="J75" s="10"/>
      <c r="K75" s="10"/>
      <c r="L75" s="10"/>
      <c r="P75" s="10"/>
    </row>
    <row r="76" spans="3:16" x14ac:dyDescent="0.25">
      <c r="C76" s="38"/>
      <c r="F76" s="10"/>
      <c r="J76" s="10"/>
      <c r="K76" s="10"/>
      <c r="L76" s="10"/>
      <c r="P76" s="10"/>
    </row>
    <row r="77" spans="3:16" x14ac:dyDescent="0.25">
      <c r="C77" s="38"/>
      <c r="F77" s="10"/>
      <c r="J77" s="10"/>
      <c r="K77" s="10"/>
      <c r="L77" s="10"/>
      <c r="P77" s="10"/>
    </row>
    <row r="78" spans="3:16" x14ac:dyDescent="0.25">
      <c r="C78" s="38"/>
      <c r="F78" s="10"/>
      <c r="J78" s="10"/>
      <c r="K78" s="10"/>
      <c r="L78" s="10"/>
      <c r="P78" s="10"/>
    </row>
    <row r="79" spans="3:16" x14ac:dyDescent="0.25">
      <c r="C79" s="38"/>
      <c r="F79" s="10"/>
      <c r="J79" s="10"/>
      <c r="K79" s="10"/>
      <c r="L79" s="10"/>
      <c r="P79" s="10"/>
    </row>
    <row r="80" spans="3:16" x14ac:dyDescent="0.25">
      <c r="C80" s="38"/>
      <c r="F80" s="10"/>
      <c r="J80" s="10"/>
      <c r="K80" s="10"/>
      <c r="L80" s="10"/>
      <c r="P80" s="10"/>
    </row>
    <row r="81" spans="3:16" x14ac:dyDescent="0.25">
      <c r="C81" s="38"/>
      <c r="F81" s="10"/>
      <c r="J81" s="10"/>
      <c r="K81" s="10"/>
      <c r="L81" s="10"/>
      <c r="P81" s="10"/>
    </row>
    <row r="82" spans="3:16" x14ac:dyDescent="0.25">
      <c r="C82" s="38"/>
      <c r="F82" s="10"/>
      <c r="J82" s="10"/>
      <c r="K82" s="10"/>
      <c r="L82" s="10"/>
      <c r="P82" s="10"/>
    </row>
    <row r="83" spans="3:16" x14ac:dyDescent="0.25">
      <c r="C83" s="38"/>
      <c r="F83" s="10"/>
      <c r="J83" s="10"/>
      <c r="K83" s="10"/>
      <c r="L83" s="10"/>
      <c r="P83" s="10"/>
    </row>
    <row r="84" spans="3:16" x14ac:dyDescent="0.25">
      <c r="C84" s="38"/>
      <c r="F84" s="10"/>
      <c r="J84" s="10"/>
      <c r="K84" s="10"/>
      <c r="L84" s="10"/>
      <c r="P84" s="10"/>
    </row>
    <row r="85" spans="3:16" x14ac:dyDescent="0.25">
      <c r="C85" s="38"/>
      <c r="F85" s="10"/>
      <c r="J85" s="10"/>
      <c r="K85" s="10"/>
      <c r="L85" s="10"/>
      <c r="P85" s="10"/>
    </row>
    <row r="86" spans="3:16" x14ac:dyDescent="0.25">
      <c r="C86" s="38"/>
      <c r="F86" s="10"/>
      <c r="J86" s="10"/>
      <c r="K86" s="10"/>
      <c r="L86" s="10"/>
      <c r="P86" s="10"/>
    </row>
    <row r="87" spans="3:16" x14ac:dyDescent="0.25">
      <c r="C87" s="38"/>
      <c r="F87" s="10"/>
      <c r="J87" s="10"/>
      <c r="K87" s="10"/>
      <c r="L87" s="10"/>
      <c r="P87" s="10"/>
    </row>
    <row r="88" spans="3:16" x14ac:dyDescent="0.25">
      <c r="C88" s="38"/>
      <c r="F88" s="10"/>
      <c r="J88" s="10"/>
      <c r="K88" s="10"/>
      <c r="L88" s="10"/>
      <c r="P88" s="10"/>
    </row>
    <row r="89" spans="3:16" x14ac:dyDescent="0.25">
      <c r="C89" s="38"/>
      <c r="F89" s="10"/>
      <c r="J89" s="10"/>
      <c r="K89" s="10"/>
      <c r="L89" s="10"/>
      <c r="P89" s="10"/>
    </row>
    <row r="90" spans="3:16" x14ac:dyDescent="0.25">
      <c r="C90" s="38"/>
      <c r="F90" s="10"/>
      <c r="J90" s="10"/>
      <c r="K90" s="10"/>
      <c r="L90" s="10"/>
      <c r="P90" s="10"/>
    </row>
    <row r="91" spans="3:16" x14ac:dyDescent="0.25">
      <c r="C91" s="38"/>
      <c r="F91" s="10"/>
      <c r="J91" s="10"/>
      <c r="K91" s="10"/>
      <c r="L91" s="10"/>
      <c r="P91" s="10"/>
    </row>
    <row r="92" spans="3:16" x14ac:dyDescent="0.25">
      <c r="C92" s="38"/>
      <c r="F92" s="10"/>
      <c r="J92" s="10"/>
      <c r="K92" s="10"/>
      <c r="L92" s="10"/>
      <c r="P92" s="10"/>
    </row>
    <row r="93" spans="3:16" x14ac:dyDescent="0.25">
      <c r="C93" s="38"/>
      <c r="F93" s="10"/>
      <c r="J93" s="10"/>
      <c r="K93" s="10"/>
      <c r="L93" s="10"/>
      <c r="P93" s="10"/>
    </row>
    <row r="94" spans="3:16" x14ac:dyDescent="0.25">
      <c r="C94" s="38"/>
      <c r="F94" s="10"/>
      <c r="J94" s="10"/>
      <c r="K94" s="10"/>
      <c r="L94" s="10"/>
      <c r="P94" s="10"/>
    </row>
    <row r="95" spans="3:16" x14ac:dyDescent="0.25">
      <c r="C95" s="38"/>
      <c r="F95" s="10"/>
      <c r="J95" s="10"/>
      <c r="K95" s="10"/>
      <c r="L95" s="10"/>
      <c r="P95" s="10"/>
    </row>
    <row r="96" spans="3:16" x14ac:dyDescent="0.25">
      <c r="C96" s="38"/>
      <c r="F96" s="10"/>
      <c r="J96" s="10"/>
      <c r="K96" s="10"/>
      <c r="L96" s="10"/>
      <c r="P96" s="10"/>
    </row>
    <row r="97" spans="3:16" x14ac:dyDescent="0.25">
      <c r="C97" s="38"/>
      <c r="F97" s="10"/>
      <c r="J97" s="10"/>
      <c r="K97" s="10"/>
      <c r="L97" s="10"/>
      <c r="P97" s="10"/>
    </row>
    <row r="98" spans="3:16" x14ac:dyDescent="0.25">
      <c r="C98" s="38"/>
      <c r="F98" s="10"/>
      <c r="J98" s="10"/>
      <c r="K98" s="10"/>
      <c r="L98" s="10"/>
      <c r="P98" s="10"/>
    </row>
    <row r="99" spans="3:16" x14ac:dyDescent="0.25">
      <c r="C99" s="38"/>
      <c r="F99" s="10"/>
      <c r="J99" s="10"/>
      <c r="K99" s="10"/>
      <c r="L99" s="10"/>
      <c r="P99" s="10"/>
    </row>
    <row r="100" spans="3:16" x14ac:dyDescent="0.25">
      <c r="C100" s="38"/>
      <c r="F100" s="10"/>
      <c r="J100" s="10"/>
      <c r="K100" s="10"/>
      <c r="L100" s="10"/>
      <c r="P100" s="10"/>
    </row>
    <row r="101" spans="3:16" x14ac:dyDescent="0.25">
      <c r="C101" s="38"/>
      <c r="F101" s="10"/>
      <c r="J101" s="10"/>
      <c r="K101" s="10"/>
      <c r="L101" s="10"/>
      <c r="P101" s="10"/>
    </row>
    <row r="102" spans="3:16" x14ac:dyDescent="0.25">
      <c r="C102" s="38"/>
      <c r="F102" s="10"/>
      <c r="J102" s="10"/>
      <c r="K102" s="10"/>
      <c r="L102" s="10"/>
      <c r="P102" s="10"/>
    </row>
    <row r="103" spans="3:16" x14ac:dyDescent="0.25">
      <c r="C103" s="38"/>
      <c r="F103" s="10"/>
      <c r="J103" s="10"/>
      <c r="K103" s="10"/>
      <c r="L103" s="10"/>
      <c r="P103" s="10"/>
    </row>
    <row r="104" spans="3:16" x14ac:dyDescent="0.25">
      <c r="C104" s="38"/>
      <c r="F104" s="10"/>
      <c r="J104" s="10"/>
      <c r="K104" s="10"/>
      <c r="L104" s="10"/>
      <c r="P104" s="10"/>
    </row>
    <row r="105" spans="3:16" x14ac:dyDescent="0.25">
      <c r="C105" s="38"/>
      <c r="F105" s="10"/>
      <c r="J105" s="10"/>
      <c r="K105" s="10"/>
      <c r="L105" s="10"/>
      <c r="P105" s="10"/>
    </row>
    <row r="106" spans="3:16" x14ac:dyDescent="0.25">
      <c r="C106" s="38"/>
      <c r="F106" s="10"/>
      <c r="J106" s="10"/>
      <c r="K106" s="10"/>
      <c r="L106" s="10"/>
      <c r="P106" s="10"/>
    </row>
    <row r="107" spans="3:16" x14ac:dyDescent="0.25">
      <c r="C107" s="38"/>
      <c r="F107" s="10"/>
      <c r="J107" s="10"/>
      <c r="K107" s="10"/>
      <c r="L107" s="10"/>
      <c r="P107" s="10"/>
    </row>
    <row r="108" spans="3:16" x14ac:dyDescent="0.25">
      <c r="C108" s="38"/>
      <c r="F108" s="10"/>
      <c r="J108" s="10"/>
      <c r="K108" s="10"/>
      <c r="L108" s="10"/>
      <c r="P108" s="10"/>
    </row>
    <row r="109" spans="3:16" x14ac:dyDescent="0.25">
      <c r="C109" s="38"/>
      <c r="F109" s="10"/>
      <c r="J109" s="10"/>
      <c r="K109" s="10"/>
      <c r="L109" s="10"/>
      <c r="P109" s="10"/>
    </row>
    <row r="110" spans="3:16" x14ac:dyDescent="0.25">
      <c r="C110" s="38"/>
      <c r="F110" s="10"/>
      <c r="J110" s="10"/>
      <c r="K110" s="10"/>
      <c r="L110" s="10"/>
      <c r="P110" s="10"/>
    </row>
    <row r="111" spans="3:16" x14ac:dyDescent="0.25">
      <c r="C111" s="38"/>
      <c r="F111" s="10"/>
      <c r="J111" s="10"/>
      <c r="K111" s="10"/>
      <c r="L111" s="10"/>
      <c r="P111" s="10"/>
    </row>
    <row r="112" spans="3:16" x14ac:dyDescent="0.25">
      <c r="C112" s="38"/>
      <c r="F112" s="10"/>
      <c r="J112" s="10"/>
      <c r="K112" s="10"/>
      <c r="L112" s="10"/>
      <c r="P112" s="10"/>
    </row>
    <row r="113" spans="3:16" x14ac:dyDescent="0.25">
      <c r="C113" s="38"/>
      <c r="F113" s="10"/>
      <c r="J113" s="10"/>
      <c r="K113" s="10"/>
      <c r="L113" s="10"/>
      <c r="P113" s="10"/>
    </row>
    <row r="114" spans="3:16" x14ac:dyDescent="0.25">
      <c r="C114" s="38"/>
      <c r="F114" s="10"/>
      <c r="J114" s="10"/>
      <c r="K114" s="10"/>
      <c r="L114" s="10"/>
      <c r="P114" s="10"/>
    </row>
    <row r="115" spans="3:16" x14ac:dyDescent="0.25">
      <c r="C115" s="38"/>
      <c r="F115" s="10"/>
      <c r="J115" s="10"/>
      <c r="K115" s="10"/>
      <c r="L115" s="10"/>
      <c r="P115" s="10"/>
    </row>
    <row r="116" spans="3:16" x14ac:dyDescent="0.25">
      <c r="C116" s="38"/>
      <c r="F116" s="10"/>
      <c r="J116" s="10"/>
      <c r="K116" s="10"/>
      <c r="L116" s="10"/>
      <c r="P116" s="10"/>
    </row>
    <row r="117" spans="3:16" x14ac:dyDescent="0.25">
      <c r="C117" s="38"/>
      <c r="F117" s="10"/>
      <c r="J117" s="10"/>
      <c r="K117" s="10"/>
      <c r="L117" s="10"/>
      <c r="P117" s="10"/>
    </row>
    <row r="118" spans="3:16" x14ac:dyDescent="0.25">
      <c r="C118" s="38"/>
      <c r="F118" s="10"/>
      <c r="J118" s="10"/>
      <c r="K118" s="10"/>
      <c r="L118" s="10"/>
      <c r="P118" s="10"/>
    </row>
    <row r="119" spans="3:16" x14ac:dyDescent="0.25">
      <c r="C119" s="38"/>
      <c r="F119" s="10"/>
      <c r="J119" s="10"/>
      <c r="K119" s="10"/>
      <c r="L119" s="10"/>
      <c r="P119" s="10"/>
    </row>
    <row r="120" spans="3:16" x14ac:dyDescent="0.25">
      <c r="C120" s="38"/>
      <c r="F120" s="10"/>
      <c r="J120" s="10"/>
      <c r="K120" s="10"/>
      <c r="L120" s="10"/>
      <c r="P120" s="10"/>
    </row>
    <row r="121" spans="3:16" x14ac:dyDescent="0.25">
      <c r="C121" s="38"/>
      <c r="F121" s="10"/>
      <c r="J121" s="10"/>
      <c r="K121" s="10"/>
      <c r="L121" s="10"/>
      <c r="P121" s="10"/>
    </row>
    <row r="122" spans="3:16" x14ac:dyDescent="0.25">
      <c r="C122" s="38"/>
      <c r="F122" s="10"/>
      <c r="J122" s="10"/>
      <c r="K122" s="10"/>
      <c r="L122" s="10"/>
      <c r="P122" s="10"/>
    </row>
    <row r="123" spans="3:16" x14ac:dyDescent="0.25">
      <c r="C123" s="38"/>
      <c r="F123" s="10"/>
      <c r="J123" s="10"/>
      <c r="K123" s="10"/>
      <c r="L123" s="10"/>
      <c r="P123" s="10"/>
    </row>
    <row r="124" spans="3:16" x14ac:dyDescent="0.25">
      <c r="C124" s="38"/>
      <c r="F124" s="10"/>
      <c r="J124" s="10"/>
      <c r="K124" s="10"/>
      <c r="L124" s="10"/>
      <c r="P124" s="10"/>
    </row>
    <row r="125" spans="3:16" x14ac:dyDescent="0.25">
      <c r="C125" s="38"/>
      <c r="F125" s="10"/>
      <c r="J125" s="10"/>
      <c r="K125" s="10"/>
      <c r="L125" s="10"/>
      <c r="P125" s="10"/>
    </row>
    <row r="126" spans="3:16" x14ac:dyDescent="0.25">
      <c r="C126" s="38"/>
      <c r="F126" s="10"/>
      <c r="J126" s="10"/>
      <c r="K126" s="10"/>
      <c r="L126" s="10"/>
      <c r="P126" s="10"/>
    </row>
    <row r="127" spans="3:16" x14ac:dyDescent="0.25">
      <c r="C127" s="38"/>
      <c r="F127" s="10"/>
      <c r="J127" s="10"/>
      <c r="K127" s="10"/>
      <c r="L127" s="10"/>
      <c r="P127" s="10"/>
    </row>
    <row r="128" spans="3:16" x14ac:dyDescent="0.25">
      <c r="C128" s="38"/>
      <c r="F128" s="10"/>
      <c r="J128" s="10"/>
      <c r="K128" s="10"/>
      <c r="L128" s="10"/>
      <c r="P128" s="10"/>
    </row>
    <row r="129" spans="3:16" x14ac:dyDescent="0.25">
      <c r="C129" s="38"/>
      <c r="F129" s="10"/>
      <c r="J129" s="10"/>
      <c r="K129" s="10"/>
      <c r="L129" s="10"/>
      <c r="P129" s="10"/>
    </row>
    <row r="130" spans="3:16" x14ac:dyDescent="0.25">
      <c r="C130" s="38"/>
      <c r="F130" s="10"/>
      <c r="J130" s="10"/>
      <c r="K130" s="10"/>
      <c r="L130" s="10"/>
      <c r="P130" s="10"/>
    </row>
    <row r="131" spans="3:16" x14ac:dyDescent="0.25">
      <c r="C131" s="38"/>
      <c r="F131" s="10"/>
      <c r="J131" s="10"/>
      <c r="K131" s="10"/>
      <c r="L131" s="10"/>
      <c r="P131" s="10"/>
    </row>
    <row r="132" spans="3:16" x14ac:dyDescent="0.25">
      <c r="C132" s="38"/>
      <c r="F132" s="10"/>
      <c r="J132" s="10"/>
      <c r="K132" s="10"/>
      <c r="L132" s="10"/>
      <c r="P132" s="10"/>
    </row>
    <row r="133" spans="3:16" x14ac:dyDescent="0.25">
      <c r="C133" s="38"/>
      <c r="F133" s="10"/>
      <c r="J133" s="10"/>
      <c r="K133" s="10"/>
      <c r="L133" s="10"/>
      <c r="P133" s="10"/>
    </row>
    <row r="134" spans="3:16" x14ac:dyDescent="0.25">
      <c r="C134" s="38"/>
      <c r="F134" s="10"/>
      <c r="J134" s="10"/>
      <c r="K134" s="10"/>
      <c r="L134" s="10"/>
      <c r="P134" s="10"/>
    </row>
    <row r="135" spans="3:16" x14ac:dyDescent="0.25">
      <c r="C135" s="38"/>
      <c r="F135" s="10"/>
      <c r="J135" s="10"/>
      <c r="K135" s="10"/>
      <c r="L135" s="10"/>
      <c r="P135" s="10"/>
    </row>
    <row r="136" spans="3:16" x14ac:dyDescent="0.25">
      <c r="C136" s="38"/>
      <c r="F136" s="10"/>
      <c r="J136" s="10"/>
      <c r="K136" s="10"/>
      <c r="L136" s="10"/>
      <c r="P136" s="10"/>
    </row>
    <row r="137" spans="3:16" x14ac:dyDescent="0.25">
      <c r="C137" s="38"/>
      <c r="F137" s="10"/>
      <c r="J137" s="10"/>
      <c r="K137" s="10"/>
      <c r="L137" s="10"/>
      <c r="P137" s="10"/>
    </row>
    <row r="138" spans="3:16" x14ac:dyDescent="0.25">
      <c r="C138" s="38"/>
      <c r="F138" s="10"/>
      <c r="J138" s="10"/>
      <c r="K138" s="10"/>
      <c r="L138" s="10"/>
      <c r="P138" s="10"/>
    </row>
    <row r="139" spans="3:16" x14ac:dyDescent="0.25">
      <c r="C139" s="38"/>
      <c r="F139" s="10"/>
      <c r="J139" s="10"/>
      <c r="K139" s="10"/>
      <c r="L139" s="10"/>
      <c r="P139" s="10"/>
    </row>
    <row r="140" spans="3:16" x14ac:dyDescent="0.25">
      <c r="C140" s="38"/>
      <c r="F140" s="10"/>
      <c r="J140" s="10"/>
      <c r="K140" s="10"/>
      <c r="L140" s="10"/>
      <c r="P140" s="10"/>
    </row>
    <row r="141" spans="3:16" x14ac:dyDescent="0.25">
      <c r="C141" s="38"/>
      <c r="F141" s="10"/>
      <c r="J141" s="10"/>
      <c r="K141" s="10"/>
      <c r="L141" s="10"/>
      <c r="P141" s="10"/>
    </row>
    <row r="142" spans="3:16" x14ac:dyDescent="0.25">
      <c r="C142" s="38"/>
      <c r="F142" s="10"/>
      <c r="J142" s="10"/>
      <c r="K142" s="10"/>
      <c r="L142" s="10"/>
      <c r="P142" s="10"/>
    </row>
    <row r="143" spans="3:16" x14ac:dyDescent="0.25">
      <c r="C143" s="38"/>
      <c r="F143" s="10"/>
      <c r="J143" s="10"/>
      <c r="K143" s="10"/>
      <c r="L143" s="10"/>
      <c r="P143" s="10"/>
    </row>
    <row r="144" spans="3:16" x14ac:dyDescent="0.25">
      <c r="C144" s="38"/>
      <c r="F144" s="10"/>
      <c r="J144" s="10"/>
      <c r="K144" s="10"/>
      <c r="L144" s="10"/>
      <c r="P144" s="10"/>
    </row>
    <row r="145" spans="3:16" x14ac:dyDescent="0.25">
      <c r="C145" s="38"/>
      <c r="F145" s="10"/>
      <c r="J145" s="10"/>
      <c r="K145" s="10"/>
      <c r="L145" s="10"/>
      <c r="P145" s="10"/>
    </row>
    <row r="146" spans="3:16" x14ac:dyDescent="0.25">
      <c r="C146" s="38"/>
      <c r="F146" s="10"/>
      <c r="J146" s="10"/>
      <c r="K146" s="10"/>
      <c r="L146" s="10"/>
      <c r="P146" s="10"/>
    </row>
    <row r="147" spans="3:16" x14ac:dyDescent="0.25">
      <c r="C147" s="38"/>
      <c r="F147" s="10"/>
      <c r="J147" s="10"/>
      <c r="K147" s="10"/>
      <c r="L147" s="10"/>
      <c r="P147" s="10"/>
    </row>
    <row r="148" spans="3:16" x14ac:dyDescent="0.25">
      <c r="C148" s="38"/>
      <c r="F148" s="10"/>
      <c r="J148" s="10"/>
      <c r="K148" s="10"/>
      <c r="L148" s="10"/>
      <c r="P148" s="10"/>
    </row>
    <row r="149" spans="3:16" x14ac:dyDescent="0.25">
      <c r="C149" s="38"/>
      <c r="F149" s="10"/>
      <c r="J149" s="10"/>
      <c r="K149" s="10"/>
      <c r="L149" s="10"/>
      <c r="P149" s="10"/>
    </row>
    <row r="150" spans="3:16" x14ac:dyDescent="0.25">
      <c r="C150" s="38"/>
      <c r="F150" s="10"/>
      <c r="J150" s="10"/>
      <c r="K150" s="10"/>
      <c r="L150" s="10"/>
      <c r="P150" s="10"/>
    </row>
    <row r="151" spans="3:16" x14ac:dyDescent="0.25">
      <c r="C151" s="38"/>
      <c r="F151" s="10"/>
      <c r="J151" s="10"/>
      <c r="K151" s="10"/>
      <c r="L151" s="10"/>
      <c r="P151" s="10"/>
    </row>
    <row r="152" spans="3:16" x14ac:dyDescent="0.25">
      <c r="C152" s="38"/>
      <c r="F152" s="10"/>
      <c r="J152" s="10"/>
      <c r="K152" s="10"/>
      <c r="L152" s="10"/>
      <c r="P152" s="10"/>
    </row>
    <row r="153" spans="3:16" x14ac:dyDescent="0.25">
      <c r="C153" s="38"/>
      <c r="F153" s="10"/>
      <c r="J153" s="10"/>
      <c r="K153" s="10"/>
      <c r="L153" s="10"/>
      <c r="P153" s="10"/>
    </row>
    <row r="154" spans="3:16" x14ac:dyDescent="0.25">
      <c r="C154" s="38"/>
      <c r="F154" s="10"/>
      <c r="J154" s="10"/>
      <c r="K154" s="10"/>
      <c r="L154" s="10"/>
      <c r="P154" s="10"/>
    </row>
    <row r="155" spans="3:16" x14ac:dyDescent="0.25">
      <c r="C155" s="38"/>
      <c r="F155" s="10"/>
      <c r="J155" s="10"/>
      <c r="K155" s="10"/>
      <c r="L155" s="10"/>
      <c r="P155" s="10"/>
    </row>
    <row r="156" spans="3:16" x14ac:dyDescent="0.25">
      <c r="C156" s="38"/>
      <c r="F156" s="10"/>
      <c r="J156" s="10"/>
      <c r="K156" s="10"/>
      <c r="L156" s="10"/>
      <c r="P156" s="10"/>
    </row>
    <row r="157" spans="3:16" x14ac:dyDescent="0.25">
      <c r="C157" s="38"/>
      <c r="F157" s="10"/>
      <c r="J157" s="10"/>
      <c r="K157" s="10"/>
      <c r="L157" s="10"/>
      <c r="P157" s="10"/>
    </row>
    <row r="158" spans="3:16" x14ac:dyDescent="0.25">
      <c r="F158" s="10"/>
      <c r="J158" s="10"/>
      <c r="K158" s="10"/>
      <c r="L158" s="10"/>
      <c r="P158" s="10"/>
    </row>
    <row r="159" spans="3:16" x14ac:dyDescent="0.25">
      <c r="F159" s="10"/>
      <c r="J159" s="10"/>
      <c r="K159" s="10"/>
      <c r="L159" s="10"/>
      <c r="P159" s="10"/>
    </row>
    <row r="160" spans="3:16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4" t="s">
        <v>70</v>
      </c>
      <c r="D1" s="33"/>
      <c r="E1" s="28" t="s">
        <v>67</v>
      </c>
      <c r="F1" s="76" t="s">
        <v>55</v>
      </c>
      <c r="G1" s="76"/>
      <c r="H1" s="76"/>
      <c r="I1" s="76"/>
      <c r="J1" s="8"/>
      <c r="K1" s="8"/>
      <c r="L1" s="8"/>
    </row>
    <row r="2" spans="1:12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</row>
    <row r="3" spans="1:12" x14ac:dyDescent="0.25">
      <c r="C3" s="38"/>
      <c r="E3" s="10"/>
      <c r="G3" s="10"/>
      <c r="H3" s="10"/>
      <c r="I3" s="10"/>
      <c r="J3" s="10"/>
      <c r="L3" s="10"/>
    </row>
    <row r="4" spans="1:12" x14ac:dyDescent="0.25">
      <c r="C4" s="38"/>
      <c r="E4" s="10"/>
      <c r="G4" s="10"/>
      <c r="H4" s="10"/>
      <c r="I4" s="10"/>
      <c r="J4" s="10"/>
      <c r="L4" s="10"/>
    </row>
    <row r="5" spans="1:12" x14ac:dyDescent="0.25">
      <c r="C5" s="38"/>
      <c r="E5" s="10"/>
      <c r="G5" s="10"/>
      <c r="H5" s="10"/>
      <c r="I5" s="10"/>
      <c r="J5" s="10"/>
      <c r="L5" s="10"/>
    </row>
    <row r="6" spans="1:12" x14ac:dyDescent="0.25">
      <c r="C6" s="38"/>
      <c r="E6" s="10"/>
      <c r="G6" s="10"/>
      <c r="H6" s="10"/>
      <c r="I6" s="10"/>
      <c r="J6" s="10"/>
      <c r="L6" s="10"/>
    </row>
    <row r="7" spans="1:12" x14ac:dyDescent="0.25">
      <c r="C7" s="38"/>
      <c r="E7" s="10"/>
      <c r="G7" s="10"/>
      <c r="H7" s="10"/>
      <c r="I7" s="10"/>
      <c r="J7" s="10"/>
      <c r="L7" s="10"/>
    </row>
    <row r="8" spans="1:12" x14ac:dyDescent="0.25">
      <c r="C8" s="38"/>
      <c r="E8" s="10"/>
      <c r="G8" s="10"/>
      <c r="H8" s="10"/>
      <c r="I8" s="10"/>
      <c r="J8" s="10"/>
      <c r="L8" s="10"/>
    </row>
    <row r="9" spans="1:12" x14ac:dyDescent="0.25">
      <c r="C9" s="38"/>
      <c r="E9" s="10"/>
      <c r="G9" s="10"/>
      <c r="H9" s="10"/>
      <c r="I9" s="10"/>
      <c r="J9" s="10"/>
      <c r="L9" s="10"/>
    </row>
    <row r="10" spans="1:12" x14ac:dyDescent="0.25">
      <c r="C10" s="38"/>
      <c r="E10" s="10"/>
      <c r="G10" s="10"/>
      <c r="H10" s="10"/>
      <c r="I10" s="10"/>
      <c r="J10" s="10"/>
      <c r="L10" s="10"/>
    </row>
    <row r="11" spans="1:12" x14ac:dyDescent="0.25">
      <c r="C11" s="38"/>
      <c r="E11" s="10"/>
      <c r="G11" s="10"/>
      <c r="H11" s="10"/>
      <c r="I11" s="10"/>
      <c r="J11" s="10"/>
      <c r="L11" s="10"/>
    </row>
    <row r="12" spans="1:12" x14ac:dyDescent="0.25">
      <c r="C12" s="38"/>
      <c r="E12" s="10"/>
      <c r="G12" s="10"/>
      <c r="H12" s="10"/>
      <c r="I12" s="10"/>
      <c r="J12" s="10"/>
      <c r="L12" s="10"/>
    </row>
    <row r="13" spans="1:12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7">
        <f>SUM(L3:L11)</f>
        <v>0</v>
      </c>
    </row>
    <row r="14" spans="1:12" x14ac:dyDescent="0.25">
      <c r="E14" s="10"/>
      <c r="I14" s="11"/>
    </row>
    <row r="15" spans="1:12" x14ac:dyDescent="0.25">
      <c r="E15" s="10"/>
      <c r="I15" s="11"/>
    </row>
    <row r="16" spans="1:12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5" t="s">
        <v>37</v>
      </c>
      <c r="D1" s="75"/>
      <c r="E1" s="75"/>
      <c r="F1" s="75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workbookViewId="0">
      <selection activeCell="I28" sqref="I28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97</v>
      </c>
    </row>
    <row r="2" spans="2:5" x14ac:dyDescent="0.25">
      <c r="B2" s="67" t="s">
        <v>94</v>
      </c>
      <c r="C2" s="67" t="s">
        <v>17</v>
      </c>
      <c r="D2" s="67" t="s">
        <v>90</v>
      </c>
      <c r="E2" s="68" t="s">
        <v>96</v>
      </c>
    </row>
    <row r="3" spans="2:5" ht="17.25" x14ac:dyDescent="0.25">
      <c r="B3" t="s">
        <v>101</v>
      </c>
      <c r="C3" s="55">
        <f>'Upshift Calcs'!$D4</f>
        <v>0</v>
      </c>
      <c r="D3" s="55">
        <f>'Upshift Calcs'!$G4</f>
        <v>0</v>
      </c>
    </row>
    <row r="4" spans="2:5" ht="17.25" x14ac:dyDescent="0.25">
      <c r="B4" t="s">
        <v>102</v>
      </c>
      <c r="C4" s="61">
        <f>'Upshift Calcs'!$D5</f>
        <v>0</v>
      </c>
      <c r="D4" s="61">
        <f>'Upshift Calcs'!$G7</f>
        <v>0</v>
      </c>
    </row>
    <row r="5" spans="2:5" ht="17.25" x14ac:dyDescent="0.25">
      <c r="B5" t="s">
        <v>103</v>
      </c>
      <c r="C5" s="62">
        <f>'Upshift Calcs'!$D6</f>
        <v>0</v>
      </c>
      <c r="D5" s="62">
        <v>0</v>
      </c>
    </row>
    <row r="6" spans="2:5" x14ac:dyDescent="0.25">
      <c r="B6" t="s">
        <v>91</v>
      </c>
      <c r="C6" s="25">
        <f>'Upshift Calcs'!$D7</f>
        <v>0</v>
      </c>
      <c r="D6" s="25">
        <v>0</v>
      </c>
    </row>
    <row r="7" spans="2:5" ht="17.25" x14ac:dyDescent="0.25">
      <c r="B7" t="s">
        <v>105</v>
      </c>
      <c r="C7" s="61">
        <f>'Upshift Calcs'!$D8</f>
        <v>0</v>
      </c>
      <c r="D7" s="61">
        <f>'Upshift Calcs'!$G8</f>
        <v>0</v>
      </c>
    </row>
    <row r="8" spans="2:5" ht="17.25" x14ac:dyDescent="0.25">
      <c r="B8" s="17" t="s">
        <v>104</v>
      </c>
      <c r="C8" s="61">
        <f>'Upshift Calcs'!$D9</f>
        <v>0</v>
      </c>
      <c r="D8" s="61">
        <f>'Upshift Calcs'!$G9</f>
        <v>0</v>
      </c>
    </row>
    <row r="9" spans="2:5" x14ac:dyDescent="0.25">
      <c r="B9" t="s">
        <v>92</v>
      </c>
      <c r="C9" s="61">
        <f>'Upshift Calcs'!$D10</f>
        <v>0</v>
      </c>
      <c r="D9" s="61">
        <f>'Upshift Calcs'!$G9</f>
        <v>0</v>
      </c>
    </row>
    <row r="10" spans="2:5" x14ac:dyDescent="0.25">
      <c r="B10" t="s">
        <v>99</v>
      </c>
      <c r="C10" s="62">
        <f>'Upshift Calcs'!$D11</f>
        <v>0</v>
      </c>
      <c r="D10" s="62">
        <f>'Upshift Calcs'!$G11</f>
        <v>0</v>
      </c>
    </row>
    <row r="11" spans="2:5" x14ac:dyDescent="0.25">
      <c r="B11" t="s">
        <v>100</v>
      </c>
      <c r="C11" s="62">
        <f>C10 + (0.2/1.2)</f>
        <v>0.16666666666666669</v>
      </c>
      <c r="D11" s="62">
        <f>D10 + (0.2/1.2)</f>
        <v>0.16666666666666669</v>
      </c>
    </row>
    <row r="12" spans="2:5" x14ac:dyDescent="0.25">
      <c r="B12" s="16" t="s">
        <v>93</v>
      </c>
      <c r="C12" s="63">
        <f>'Upshift Calcs'!$D12</f>
        <v>0</v>
      </c>
      <c r="D12" s="63">
        <f>'Upshift Calcs'!$G12</f>
        <v>0</v>
      </c>
      <c r="E12" s="63">
        <f>C12+D12</f>
        <v>0</v>
      </c>
    </row>
    <row r="13" spans="2:5" ht="17.25" x14ac:dyDescent="0.25">
      <c r="B13" s="56" t="s">
        <v>108</v>
      </c>
      <c r="C13" s="63">
        <f>'Upshift Calcs'!$D13</f>
        <v>0</v>
      </c>
      <c r="D13" s="63">
        <f>'Upshift Calcs'!$G13</f>
        <v>0</v>
      </c>
      <c r="E13" s="64">
        <f>C13+D13</f>
        <v>0</v>
      </c>
    </row>
    <row r="14" spans="2:5" x14ac:dyDescent="0.25">
      <c r="B14" s="56" t="s">
        <v>107</v>
      </c>
      <c r="C14" s="65" t="e">
        <f>C13/(C12+C13)</f>
        <v>#DIV/0!</v>
      </c>
      <c r="D14" s="65" t="e">
        <f>D13/(D12+D13)</f>
        <v>#DIV/0!</v>
      </c>
      <c r="E14" s="65" t="e">
        <f>E13/(E12+E13)</f>
        <v>#DIV/0!</v>
      </c>
    </row>
    <row r="15" spans="2:5" x14ac:dyDescent="0.25">
      <c r="B15" s="16" t="s">
        <v>19</v>
      </c>
      <c r="C15" s="57"/>
      <c r="D15" s="57"/>
      <c r="E15" s="69">
        <f>'Upshift Calcs'!$H14</f>
        <v>0</v>
      </c>
    </row>
    <row r="16" spans="2:5" x14ac:dyDescent="0.25">
      <c r="B16" s="56"/>
      <c r="C16" s="56"/>
      <c r="D16" s="56"/>
      <c r="E16" s="58"/>
    </row>
    <row r="17" spans="2:6" x14ac:dyDescent="0.25">
      <c r="B17" s="81" t="s">
        <v>95</v>
      </c>
      <c r="C17" s="81"/>
      <c r="D17" s="81"/>
      <c r="E17" s="81"/>
    </row>
    <row r="18" spans="2:6" x14ac:dyDescent="0.25">
      <c r="B18" s="16" t="s">
        <v>19</v>
      </c>
      <c r="C18" s="16"/>
      <c r="D18" s="16"/>
      <c r="E18" s="69">
        <f>'Upshift Calcs'!$H16</f>
        <v>0</v>
      </c>
    </row>
    <row r="20" spans="2:6" x14ac:dyDescent="0.25">
      <c r="B20" s="42"/>
      <c r="C20" s="66"/>
      <c r="D20" s="59" t="s">
        <v>98</v>
      </c>
      <c r="E20" s="60">
        <f>'Upshift Calcs'!$C$19</f>
        <v>0</v>
      </c>
    </row>
    <row r="21" spans="2:6" ht="12.95" customHeight="1" x14ac:dyDescent="0.25">
      <c r="B21" s="82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83"/>
      <c r="D21" s="83"/>
      <c r="E21" s="83"/>
      <c r="F21" s="22"/>
    </row>
    <row r="22" spans="2:6" ht="12.95" customHeight="1" x14ac:dyDescent="0.25">
      <c r="B22" s="77" t="str">
        <f>HYPERLINK("https://www.oecd.org/tax/consumption/tax-burden-cigarettes-ctt-trends.xlsx", "(b) OECD. Weighted Average Price in 2016 inflated to 2018 prices")</f>
        <v>(b) OECD. Weighted Average Price in 2016 inflated to 2018 prices</v>
      </c>
      <c r="C22" s="78"/>
      <c r="D22" s="78"/>
      <c r="E22" s="78"/>
      <c r="F22" s="22"/>
    </row>
    <row r="23" spans="2:6" ht="12.95" customHeight="1" x14ac:dyDescent="0.25">
      <c r="B23" s="77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78"/>
      <c r="D23" s="78"/>
      <c r="E23" s="78"/>
      <c r="F23" s="22"/>
    </row>
    <row r="24" spans="2:6" ht="12.95" customHeight="1" x14ac:dyDescent="0.25">
      <c r="B24" s="84" t="s">
        <v>106</v>
      </c>
      <c r="C24" s="84"/>
      <c r="D24" s="84"/>
      <c r="E24" s="84"/>
    </row>
    <row r="25" spans="2:6" ht="12.95" customHeight="1" x14ac:dyDescent="0.25">
      <c r="B25" s="77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78"/>
      <c r="D25" s="78"/>
      <c r="E25" s="78"/>
      <c r="F25" s="22"/>
    </row>
    <row r="26" spans="2:6" ht="12.95" customHeight="1" x14ac:dyDescent="0.25">
      <c r="B26" s="79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80"/>
      <c r="D26" s="80"/>
      <c r="E26" s="80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/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84</v>
      </c>
    </row>
    <row r="2" spans="1:4" x14ac:dyDescent="0.25">
      <c r="A2" s="85"/>
      <c r="B2" s="85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K231"/>
  <sheetViews>
    <sheetView tabSelected="1" workbookViewId="0">
      <selection activeCell="N8" sqref="N8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6" width="10.5703125" customWidth="1"/>
    <col min="7" max="7" width="10" customWidth="1"/>
    <col min="8" max="8" width="11.140625" customWidth="1"/>
    <col min="9" max="9" width="11.42578125" customWidth="1"/>
    <col min="10" max="10" width="12.85546875" customWidth="1"/>
    <col min="11" max="11" width="11.42578125" customWidth="1"/>
  </cols>
  <sheetData>
    <row r="1" spans="1:11" x14ac:dyDescent="0.25">
      <c r="A1" s="16"/>
      <c r="B1" s="1" t="s">
        <v>85</v>
      </c>
      <c r="C1" s="44"/>
      <c r="D1" s="46"/>
      <c r="E1" s="46"/>
      <c r="F1" s="46"/>
      <c r="G1" s="16"/>
      <c r="H1" s="16"/>
    </row>
    <row r="2" spans="1:11" s="2" customFormat="1" ht="63" customHeight="1" x14ac:dyDescent="0.25">
      <c r="A2" s="45"/>
      <c r="B2" s="47" t="s">
        <v>10</v>
      </c>
      <c r="C2" s="48" t="s">
        <v>114</v>
      </c>
      <c r="D2" s="48" t="s">
        <v>57</v>
      </c>
      <c r="E2" s="48" t="s">
        <v>64</v>
      </c>
      <c r="F2" s="48" t="s">
        <v>115</v>
      </c>
      <c r="G2" s="48" t="s">
        <v>66</v>
      </c>
      <c r="H2" s="49" t="s">
        <v>58</v>
      </c>
      <c r="I2" s="71" t="s">
        <v>89</v>
      </c>
      <c r="J2" s="71" t="s">
        <v>112</v>
      </c>
      <c r="K2" s="49" t="s">
        <v>113</v>
      </c>
    </row>
    <row r="3" spans="1:11" x14ac:dyDescent="0.25">
      <c r="B3">
        <f>'Region data'!$B3</f>
        <v>0</v>
      </c>
      <c r="C3" s="38">
        <f>'Region data'!$C3</f>
        <v>0</v>
      </c>
      <c r="D3" s="10">
        <f>'Region data'!$G3</f>
        <v>0</v>
      </c>
      <c r="E3" s="9">
        <f>'Region data'!$I3</f>
        <v>0</v>
      </c>
      <c r="F3" s="9">
        <f>'Region data'!$J3</f>
        <v>0</v>
      </c>
      <c r="G3" s="19">
        <f>'Region data'!$K3/100</f>
        <v>0</v>
      </c>
      <c r="H3" s="9">
        <f>'Region data'!$L3</f>
        <v>0</v>
      </c>
      <c r="I3" s="19">
        <f>'Region data'!$F3/100</f>
        <v>0</v>
      </c>
      <c r="J3" s="10" t="e">
        <f>D3/I3</f>
        <v>#DIV/0!</v>
      </c>
      <c r="K3" s="9" t="e">
        <f>(H3*1000000)/J3</f>
        <v>#DIV/0!</v>
      </c>
    </row>
    <row r="4" spans="1:11" x14ac:dyDescent="0.25">
      <c r="B4">
        <f>'Region data'!$B4</f>
        <v>0</v>
      </c>
      <c r="C4" s="38">
        <f>'Region data'!$C4</f>
        <v>0</v>
      </c>
      <c r="D4" s="10">
        <f>'Region data'!$G4</f>
        <v>0</v>
      </c>
      <c r="E4" s="9">
        <f>'Region data'!$I4</f>
        <v>0</v>
      </c>
      <c r="F4" s="9">
        <f>'Region data'!$J4</f>
        <v>0</v>
      </c>
      <c r="G4" s="19">
        <f>'Region data'!$K4/100</f>
        <v>0</v>
      </c>
      <c r="H4" s="9">
        <f>'Region data'!$L4</f>
        <v>0</v>
      </c>
      <c r="I4" s="19">
        <f>'Region data'!$F4/100</f>
        <v>0</v>
      </c>
      <c r="J4" s="10" t="e">
        <f t="shared" ref="J4:J11" si="0">D4/I4</f>
        <v>#DIV/0!</v>
      </c>
      <c r="K4" s="9" t="e">
        <f t="shared" ref="K4:K13" si="1">(H4*1000000)/J4</f>
        <v>#DIV/0!</v>
      </c>
    </row>
    <row r="5" spans="1:11" x14ac:dyDescent="0.25">
      <c r="B5">
        <f>'Region data'!$B5</f>
        <v>0</v>
      </c>
      <c r="C5" s="38">
        <f>'Region data'!$C5</f>
        <v>0</v>
      </c>
      <c r="D5" s="10">
        <f>'Region data'!$G5</f>
        <v>0</v>
      </c>
      <c r="E5" s="9">
        <f>'Region data'!$I5</f>
        <v>0</v>
      </c>
      <c r="F5" s="9">
        <f>'Region data'!$J5</f>
        <v>0</v>
      </c>
      <c r="G5" s="19">
        <f>'Region data'!$K5/100</f>
        <v>0</v>
      </c>
      <c r="H5" s="9">
        <f>'Region data'!$L5</f>
        <v>0</v>
      </c>
      <c r="I5" s="19">
        <f>'Region data'!$F5/100</f>
        <v>0</v>
      </c>
      <c r="J5" s="10" t="e">
        <f t="shared" si="0"/>
        <v>#DIV/0!</v>
      </c>
      <c r="K5" s="9" t="e">
        <f t="shared" si="1"/>
        <v>#DIV/0!</v>
      </c>
    </row>
    <row r="6" spans="1:11" x14ac:dyDescent="0.25">
      <c r="B6">
        <f>'Region data'!$B6</f>
        <v>0</v>
      </c>
      <c r="C6" s="38">
        <f>'Region data'!$C6</f>
        <v>0</v>
      </c>
      <c r="D6" s="10">
        <f>'Region data'!$G6</f>
        <v>0</v>
      </c>
      <c r="E6" s="9">
        <f>'Region data'!$I6</f>
        <v>0</v>
      </c>
      <c r="F6" s="9">
        <f>'Region data'!$J6</f>
        <v>0</v>
      </c>
      <c r="G6" s="19">
        <f>'Region data'!$K6/100</f>
        <v>0</v>
      </c>
      <c r="H6" s="9">
        <f>'Region data'!$L6</f>
        <v>0</v>
      </c>
      <c r="I6" s="19">
        <f>'Region data'!$F6/100</f>
        <v>0</v>
      </c>
      <c r="J6" s="10" t="e">
        <f t="shared" si="0"/>
        <v>#DIV/0!</v>
      </c>
      <c r="K6" s="9" t="e">
        <f t="shared" si="1"/>
        <v>#DIV/0!</v>
      </c>
    </row>
    <row r="7" spans="1:11" x14ac:dyDescent="0.25">
      <c r="B7">
        <f>'Region data'!$B7</f>
        <v>0</v>
      </c>
      <c r="C7" s="38">
        <f>'Region data'!$C7</f>
        <v>0</v>
      </c>
      <c r="D7" s="10">
        <f>'Region data'!$G7</f>
        <v>0</v>
      </c>
      <c r="E7" s="9">
        <f>'Region data'!$I7</f>
        <v>0</v>
      </c>
      <c r="F7" s="9">
        <f>'Region data'!$J7</f>
        <v>0</v>
      </c>
      <c r="G7" s="19">
        <f>'Region data'!$K7/100</f>
        <v>0</v>
      </c>
      <c r="H7" s="9">
        <f>'Region data'!$L7</f>
        <v>0</v>
      </c>
      <c r="I7" s="19">
        <f>'Region data'!$F7/100</f>
        <v>0</v>
      </c>
      <c r="J7" s="10" t="e">
        <f t="shared" si="0"/>
        <v>#DIV/0!</v>
      </c>
      <c r="K7" s="9" t="e">
        <f t="shared" si="1"/>
        <v>#DIV/0!</v>
      </c>
    </row>
    <row r="8" spans="1:11" x14ac:dyDescent="0.25">
      <c r="B8">
        <f>'Region data'!$B8</f>
        <v>0</v>
      </c>
      <c r="C8" s="38">
        <f>'Region data'!$C8</f>
        <v>0</v>
      </c>
      <c r="D8" s="10">
        <f>'Region data'!$G8</f>
        <v>0</v>
      </c>
      <c r="E8" s="9">
        <f>'Region data'!$I8</f>
        <v>0</v>
      </c>
      <c r="F8" s="9">
        <f>'Region data'!$J8</f>
        <v>0</v>
      </c>
      <c r="G8" s="19">
        <f>'Region data'!$K8/100</f>
        <v>0</v>
      </c>
      <c r="H8" s="9">
        <f>'Region data'!$L8</f>
        <v>0</v>
      </c>
      <c r="I8" s="19">
        <f>'Region data'!$F8/100</f>
        <v>0</v>
      </c>
      <c r="J8" s="10" t="e">
        <f t="shared" si="0"/>
        <v>#DIV/0!</v>
      </c>
      <c r="K8" s="9" t="e">
        <f t="shared" si="1"/>
        <v>#DIV/0!</v>
      </c>
    </row>
    <row r="9" spans="1:11" x14ac:dyDescent="0.25">
      <c r="A9" s="22"/>
      <c r="B9">
        <f>'Region data'!$B9</f>
        <v>0</v>
      </c>
      <c r="C9" s="38">
        <f>'Region data'!$C9</f>
        <v>0</v>
      </c>
      <c r="D9" s="10">
        <f>'Region data'!$G9</f>
        <v>0</v>
      </c>
      <c r="E9" s="9">
        <f>'Region data'!$I9</f>
        <v>0</v>
      </c>
      <c r="F9" s="9">
        <f>'Region data'!$J9</f>
        <v>0</v>
      </c>
      <c r="G9" s="19">
        <f>'Region data'!$K9/100</f>
        <v>0</v>
      </c>
      <c r="H9" s="9">
        <f>'Region data'!$L9</f>
        <v>0</v>
      </c>
      <c r="I9" s="19">
        <f>'Region data'!$F9/100</f>
        <v>0</v>
      </c>
      <c r="J9" s="10" t="e">
        <f t="shared" si="0"/>
        <v>#DIV/0!</v>
      </c>
      <c r="K9" s="9" t="e">
        <f t="shared" si="1"/>
        <v>#DIV/0!</v>
      </c>
    </row>
    <row r="10" spans="1:11" x14ac:dyDescent="0.25">
      <c r="A10" s="22"/>
      <c r="B10">
        <f>'Region data'!$B10</f>
        <v>0</v>
      </c>
      <c r="C10" s="38">
        <f>'Region data'!$C10</f>
        <v>0</v>
      </c>
      <c r="D10" s="10">
        <f>'Region data'!$G10</f>
        <v>0</v>
      </c>
      <c r="E10" s="9">
        <f>'Region data'!$I10</f>
        <v>0</v>
      </c>
      <c r="F10" s="9">
        <f>'Region data'!$J10</f>
        <v>0</v>
      </c>
      <c r="G10" s="19">
        <f>'Region data'!$K10/100</f>
        <v>0</v>
      </c>
      <c r="H10" s="9">
        <f>'Region data'!$L10</f>
        <v>0</v>
      </c>
      <c r="I10" s="19">
        <f>'Region data'!$F10/100</f>
        <v>0</v>
      </c>
      <c r="J10" s="10" t="e">
        <f t="shared" si="0"/>
        <v>#DIV/0!</v>
      </c>
      <c r="K10" s="9" t="e">
        <f t="shared" si="1"/>
        <v>#DIV/0!</v>
      </c>
    </row>
    <row r="11" spans="1:11" x14ac:dyDescent="0.25">
      <c r="A11" s="22"/>
      <c r="B11">
        <f>'Region data'!$B11</f>
        <v>0</v>
      </c>
      <c r="C11" s="38">
        <f>'Region data'!$C11</f>
        <v>0</v>
      </c>
      <c r="D11" s="10">
        <f>'Region data'!$G11</f>
        <v>0</v>
      </c>
      <c r="E11" s="9">
        <f>'Region data'!$I11</f>
        <v>0</v>
      </c>
      <c r="F11" s="9">
        <f>'Region data'!$J11</f>
        <v>0</v>
      </c>
      <c r="G11" s="19">
        <f>'Region data'!$K11/100</f>
        <v>0</v>
      </c>
      <c r="H11" s="9">
        <f>'Region data'!$L11</f>
        <v>0</v>
      </c>
      <c r="I11" s="19">
        <f>'Region data'!$F11/100</f>
        <v>0</v>
      </c>
      <c r="J11" s="10" t="e">
        <f t="shared" si="0"/>
        <v>#DIV/0!</v>
      </c>
      <c r="K11" s="9" t="e">
        <f t="shared" si="1"/>
        <v>#DIV/0!</v>
      </c>
    </row>
    <row r="12" spans="1:11" x14ac:dyDescent="0.25">
      <c r="A12" s="22"/>
      <c r="C12" s="38"/>
      <c r="D12" s="10"/>
      <c r="E12" s="10"/>
      <c r="F12" s="10"/>
      <c r="H12" s="10"/>
      <c r="J12" s="10"/>
    </row>
    <row r="13" spans="1:11" x14ac:dyDescent="0.25">
      <c r="A13" s="22"/>
      <c r="B13" s="35"/>
      <c r="C13" s="35"/>
      <c r="D13" s="36">
        <f>SUM(D3:D11)</f>
        <v>0</v>
      </c>
      <c r="E13" s="37">
        <f>SUM(E3:E11)</f>
        <v>0</v>
      </c>
      <c r="F13" s="37"/>
      <c r="G13" s="35"/>
      <c r="H13" s="37">
        <f>SUM(H3:H11)</f>
        <v>0</v>
      </c>
      <c r="I13" s="37"/>
      <c r="J13" s="36" t="e">
        <f t="shared" ref="J13" si="2">SUM(J3:J11)</f>
        <v>#DIV/0!</v>
      </c>
      <c r="K13" s="37" t="e">
        <f t="shared" si="1"/>
        <v>#DIV/0!</v>
      </c>
    </row>
    <row r="14" spans="1:11" x14ac:dyDescent="0.25">
      <c r="A14" s="22"/>
      <c r="E14" s="11"/>
      <c r="F14" s="11"/>
    </row>
    <row r="15" spans="1:11" x14ac:dyDescent="0.25">
      <c r="A15" s="22"/>
      <c r="E15" s="11"/>
      <c r="F15" s="11"/>
    </row>
    <row r="16" spans="1:11" x14ac:dyDescent="0.25">
      <c r="A16" s="22"/>
      <c r="E16" s="11"/>
      <c r="F16" s="11"/>
    </row>
    <row r="17" spans="5:6" x14ac:dyDescent="0.25">
      <c r="E17" s="11"/>
      <c r="F17" s="11"/>
    </row>
    <row r="18" spans="5:6" x14ac:dyDescent="0.25">
      <c r="E18" s="11"/>
      <c r="F18" s="11"/>
    </row>
    <row r="19" spans="5:6" x14ac:dyDescent="0.25">
      <c r="E19" s="11"/>
      <c r="F19" s="11"/>
    </row>
    <row r="20" spans="5:6" x14ac:dyDescent="0.25">
      <c r="E20" s="11"/>
      <c r="F20" s="11"/>
    </row>
    <row r="21" spans="5:6" x14ac:dyDescent="0.25">
      <c r="E21" s="11"/>
      <c r="F21" s="11"/>
    </row>
    <row r="22" spans="5:6" x14ac:dyDescent="0.25">
      <c r="E22" s="11"/>
      <c r="F22" s="11"/>
    </row>
    <row r="23" spans="5:6" x14ac:dyDescent="0.25">
      <c r="E23" s="11"/>
      <c r="F23" s="11"/>
    </row>
    <row r="24" spans="5:6" x14ac:dyDescent="0.25">
      <c r="E24" s="11"/>
      <c r="F24" s="11"/>
    </row>
    <row r="25" spans="5:6" x14ac:dyDescent="0.25">
      <c r="E25" s="11"/>
      <c r="F25" s="11"/>
    </row>
    <row r="26" spans="5:6" x14ac:dyDescent="0.25">
      <c r="E26" s="11"/>
      <c r="F26" s="11"/>
    </row>
    <row r="27" spans="5:6" x14ac:dyDescent="0.25">
      <c r="E27" s="11"/>
      <c r="F27" s="11"/>
    </row>
    <row r="28" spans="5:6" x14ac:dyDescent="0.25">
      <c r="E28" s="11"/>
      <c r="F28" s="11"/>
    </row>
    <row r="29" spans="5:6" x14ac:dyDescent="0.25">
      <c r="E29" s="11"/>
      <c r="F29" s="11"/>
    </row>
    <row r="30" spans="5:6" x14ac:dyDescent="0.25">
      <c r="E30" s="11"/>
      <c r="F30" s="11"/>
    </row>
    <row r="31" spans="5:6" x14ac:dyDescent="0.25">
      <c r="E31" s="11"/>
      <c r="F31" s="11"/>
    </row>
    <row r="32" spans="5:6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G17"/>
  <sheetViews>
    <sheetView workbookViewId="0">
      <selection activeCell="D23" sqref="D23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B1" s="1" t="s">
        <v>109</v>
      </c>
      <c r="C1" s="1"/>
    </row>
    <row r="2" spans="1:7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B13" s="70" t="s">
        <v>111</v>
      </c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G17"/>
  <sheetViews>
    <sheetView workbookViewId="0">
      <selection activeCell="D21" sqref="D21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A1" s="1"/>
      <c r="B1" s="1" t="s">
        <v>110</v>
      </c>
      <c r="C1" s="1"/>
    </row>
    <row r="2" spans="1:7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B13" s="70" t="s">
        <v>111</v>
      </c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Upshift</vt:lpstr>
      <vt:lpstr>Average Tobacco Spend</vt:lpstr>
      <vt:lpstr>Dividend</vt:lpstr>
      <vt:lpstr>Top 10 Exp % of Income LA</vt:lpstr>
      <vt:lpstr>Bottom 10 Exp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2022-02-17T13:44:06Z</dcterms:modified>
</cp:coreProperties>
</file>