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8"/>
  </bookViews>
  <sheets>
    <sheet name="Upshift Calcs" sheetId="1" state="visible" r:id="rId1"/>
    <sheet name="LA data" sheetId="6" state="visible" r:id="rId2"/>
    <sheet name="Region data" sheetId="8" state="visible" r:id="rId3"/>
    <sheet name="Consumption" sheetId="7" state="visible" r:id="rId4"/>
    <sheet name="Upshift" sheetId="13" state="visible" r:id="rId5"/>
    <sheet name="Average Tobacco Spend" sheetId="2" state="visible" r:id="rId6"/>
    <sheet name="Dividend" sheetId="10" state="visible" r:id="rId7"/>
    <sheet name="Top 10 Exp % of Income LA" sheetId="4" state="visible" r:id="rId8"/>
    <sheet name="Bottom 10 Exp % of Income LA" sheetId="12" state="visible" r:id="rId9"/>
  </sheets>
  <calcPr calcId="191029"/>
</workbook>
</file>

<file path=xl/sharedStrings.xml><?xml version="1.0" encoding="utf-8"?>
<sst xmlns="http://schemas.openxmlformats.org/spreadsheetml/2006/main" count="401" uniqueCount="401">
  <si>
    <t>All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</si>
  <si>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</si>
  <si>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</si>
  <si>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</si>
  <si>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</si>
  <si>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</si>
  <si>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</si>
  <si>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</si>
  <si>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</si>
  <si>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</si>
  <si>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Region</t>
  </si>
  <si>
    <t>LA</t>
  </si>
  <si>
    <t>LA name</t>
  </si>
  <si>
    <t>Sex</t>
  </si>
  <si>
    <t>Male</t>
  </si>
  <si>
    <t>Female</t>
  </si>
  <si>
    <t>HMRC Stats</t>
  </si>
  <si>
    <t>Cigarettes</t>
  </si>
  <si>
    <t>Hand-Rolled</t>
  </si>
  <si>
    <t>Total grossed-up expenditure</t>
  </si>
  <si>
    <t>Upshift Factor:</t>
  </si>
  <si>
    <t>Survey data estimate</t>
  </si>
  <si>
    <t>(8) Total excise % of price</t>
  </si>
  <si>
    <t>(1) Total duty receipts (£m)</t>
  </si>
  <si>
    <t>(2) * (3)</t>
  </si>
  <si>
    <t>(3) Ad-Valorem tax rate</t>
  </si>
  <si>
    <t>(5) / 20</t>
  </si>
  <si>
    <t>(4) + (6)</t>
  </si>
  <si>
    <t>Dataset :</t>
  </si>
  <si>
    <t>(7) / (2)</t>
  </si>
  <si>
    <t>(1) / (8)</t>
  </si>
  <si>
    <t>(2) Price per 100g (Dec 2020)</t>
  </si>
  <si>
    <t>(3) Price deflator</t>
  </si>
  <si>
    <t>(4) Price per 100g (Dec 2018)</t>
  </si>
  <si>
    <t>(5) / 10</t>
  </si>
  <si>
    <t>(6) / (4)</t>
  </si>
  <si>
    <t>Totals (£m)</t>
  </si>
  <si>
    <t>STS calculated (smokers only)</t>
  </si>
  <si>
    <t>Average Daily Total Cigarettes</t>
  </si>
  <si>
    <t>Average Daily FM Cigarettes</t>
  </si>
  <si>
    <t>Average Daily RYO Cigarettes</t>
  </si>
  <si>
    <t>Average % of Cigs Roll-Your-Own</t>
  </si>
  <si>
    <t>% of Smokers Consume RYO</t>
  </si>
  <si>
    <t>% of Smokers Consume FM</t>
  </si>
  <si>
    <t>(9) Total legal cigarette spend (£m)</t>
  </si>
  <si>
    <t>(9) Total legal HRT spend (£m)</t>
  </si>
  <si>
    <t>(10) Total illicit cigarette spend (£m)</t>
  </si>
  <si>
    <t>(10) Total illicit HRT spend (£m)</t>
  </si>
  <si>
    <t>(2) Pack Price (£ per 20 cigs)</t>
  </si>
  <si>
    <t>(4) Ad-Valorem tax (£ per pack)</t>
  </si>
  <si>
    <t>(5) Specific duty (£ per 1000 cigs)</t>
  </si>
  <si>
    <t>(6) Specific duty (£ per pack)</t>
  </si>
  <si>
    <t>(7) Total excise (£ per pack)</t>
  </si>
  <si>
    <t>(6) Specific duty (£ per 100g)</t>
  </si>
  <si>
    <t>(5) Specific duty (£ per kg)</t>
  </si>
  <si>
    <t>From Tobacco Profiles (2019)</t>
  </si>
  <si>
    <t>Decile</t>
  </si>
  <si>
    <t>Number of Smokers</t>
  </si>
  <si>
    <t xml:space="preserve"> Dividend (£m) </t>
  </si>
  <si>
    <t>Spend per smoker (£)</t>
  </si>
  <si>
    <t>Annual Income (£)</t>
  </si>
  <si>
    <t>Total  Weekly Spend  (£000s)</t>
  </si>
  <si>
    <t>sample size</t>
  </si>
  <si>
    <t>Prevalence (%)</t>
  </si>
  <si>
    <t>Total Annual Spend (£m)</t>
  </si>
  <si>
    <t xml:space="preserve"> Weekly Income (£)</t>
  </si>
  <si>
    <t>% of Income on Tobacco</t>
  </si>
  <si>
    <t>ONS Average Income</t>
  </si>
  <si>
    <t>Local Authority</t>
  </si>
  <si>
    <t xml:space="preserve">England </t>
  </si>
  <si>
    <t>STS  upshifted weekly spend</t>
  </si>
  <si>
    <t>STS upshifted weekly spend</t>
  </si>
  <si>
    <t>Not Upshifted (£)</t>
  </si>
  <si>
    <t>Upshifted (£)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</si>
  <si>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</si>
  <si>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</si>
  <si>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</si>
  <si>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</si>
  <si>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</si>
  <si>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</si>
  <si>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</si>
  <si>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</si>
  <si>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</si>
  <si>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Social Grade</t>
  </si>
  <si>
    <t xml:space="preserve">Table 2. Average weekly spend on tobacco </t>
  </si>
  <si>
    <t xml:space="preserve">Table 3. Region Level Smoke free dividend </t>
  </si>
  <si>
    <t>Table 4. Expenditure on smoking in the local authorities with the highest tobacco expenditure as a proportion of income</t>
  </si>
  <si>
    <t>Weekly spend (£)</t>
  </si>
  <si>
    <t>Dividend (£m)</t>
  </si>
  <si>
    <t>Table 5. Expenditure on smoking in the local authorities with the lowest tobacco expenditure as a proportion of income</t>
  </si>
  <si>
    <t>% of income</t>
  </si>
  <si>
    <t>Prevalence</t>
  </si>
  <si>
    <t>Total duty receipts (£m)</t>
  </si>
  <si>
    <t>HRT</t>
  </si>
  <si>
    <t>Pack Price Dec 2018 (£ per 20 cigs/100g HRT)</t>
  </si>
  <si>
    <t>Ad-Valorem tax rate</t>
  </si>
  <si>
    <t>Ad-Valorem tax (£ per pack)</t>
  </si>
  <si>
    <t>Specific duty (£ per pack)</t>
  </si>
  <si>
    <t>Total excise (£ per pack)</t>
  </si>
  <si>
    <t>Total excise % of price</t>
  </si>
  <si>
    <t>Total legal spend (£m)</t>
  </si>
  <si>
    <t>Total illicit cigarette spend (£m)</t>
  </si>
  <si>
    <t>HMRC estimated spend</t>
  </si>
  <si>
    <t>Survey data estimated spend</t>
  </si>
  <si>
    <t>Total (£m)</t>
  </si>
  <si>
    <t xml:space="preserve">Table 1. Upshift Calculations </t>
  </si>
  <si>
    <t>Illicit share</t>
  </si>
  <si>
    <t>Specific duty rate</t>
  </si>
  <si>
    <t>Upshift:</t>
  </si>
  <si>
    <t xml:space="preserve">Toolkit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</si>
  <si>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</si>
  <si>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</si>
  <si>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</si>
  <si>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</si>
  <si>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</si>
  <si>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</si>
  <si>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</si>
  <si>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</si>
  <si>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</si>
  <si>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</si>
  <si>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</si>
  <si>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</si>
  <si>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</si>
  <si>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</si>
  <si>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</si>
  <si>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</si>
  <si>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E10000002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</si>
  <si>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</si>
  <si>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</si>
  <si>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</si>
  <si>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</si>
  <si>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</si>
  <si>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</si>
  <si>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</si>
  <si>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</si>
  <si>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</si>
  <si>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</si>
  <si>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</si>
  <si>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</si>
  <si>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</si>
  <si>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</si>
  <si>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</si>
  <si>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</si>
  <si>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</si>
  <si>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</si>
  <si>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</si>
  <si>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</si>
  <si>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</si>
  <si>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</si>
  <si>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</si>
  <si>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</si>
  <si>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</si>
  <si>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</si>
  <si>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</si>
  <si>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</si>
  <si>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</si>
  <si>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</si>
  <si>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</si>
  <si>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</si>
  <si>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</si>
  <si>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</si>
  <si>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</si>
  <si>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</si>
  <si>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</si>
  <si>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</si>
  <si>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</si>
  <si>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</si>
  <si>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E09000019</t>
  </si>
  <si>
    <t xml:space="preserve">E09000020</t>
  </si>
  <si>
    <t xml:space="preserve">E10000016</t>
  </si>
  <si>
    <t xml:space="preserve">E06000010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</si>
  <si>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</si>
  <si>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</si>
  <si>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</si>
  <si>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</si>
  <si>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</si>
  <si>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</si>
  <si>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</si>
  <si>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</si>
  <si>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</si>
  <si>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</si>
  <si>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</si>
  <si>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</si>
  <si>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</si>
  <si>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</si>
  <si>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</si>
  <si>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</si>
  <si>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</si>
  <si>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</si>
  <si>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</si>
  <si>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</si>
  <si>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</si>
  <si>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</si>
  <si>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</si>
  <si>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</si>
  <si>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</si>
  <si>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</si>
  <si>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</si>
  <si>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</si>
  <si>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</si>
  <si>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</si>
  <si>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</si>
  <si>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</si>
  <si>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</si>
  <si>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</si>
  <si>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</si>
  <si>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</si>
  <si>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</si>
  <si>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</si>
  <si>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</si>
  <si>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</si>
  <si>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</si>
  <si>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</si>
  <si>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</si>
  <si>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</si>
  <si>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</si>
  <si>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</si>
  <si>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</si>
  <si>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</si>
  <si>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</si>
  <si>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</si>
  <si>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</si>
  <si>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</si>
  <si>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</si>
  <si>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</si>
  <si>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</si>
  <si>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</si>
  <si>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</si>
  <si>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</si>
  <si>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</si>
  <si>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</si>
  <si>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</si>
  <si>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</si>
  <si>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</si>
  <si>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</si>
  <si>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</si>
  <si>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</si>
  <si>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</si>
  <si>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</si>
  <si>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</si>
  <si>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</si>
  <si>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</si>
  <si>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</si>
  <si>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</si>
  <si>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</si>
  <si>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</si>
  <si>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</si>
  <si>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E08000015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</si>
  <si>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</si>
  <si>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</si>
  <si>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</si>
  <si>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</si>
  <si>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</si>
  <si>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</si>
  <si>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</si>
  <si>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</si>
  <si>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</si>
  <si>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</si>
  <si>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</si>
  <si>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</si>
  <si>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</si>
  <si>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</si>
  <si>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</si>
  <si>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</si>
  <si>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</si>
  <si>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</si>
  <si>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</si>
  <si>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</si>
  <si>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</si>
  <si>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</si>
  <si>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</si>
  <si>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</si>
  <si>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</si>
  <si>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</si>
  <si>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</si>
  <si>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</si>
  <si>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</si>
  <si>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</si>
  <si>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</si>
  <si>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</si>
  <si>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</si>
  <si>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</si>
  <si>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</si>
  <si>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</si>
  <si>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</si>
  <si>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</si>
  <si>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</si>
  <si>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</si>
  <si>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</si>
  <si>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</si>
  <si>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</si>
  <si>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</si>
  <si>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</si>
  <si>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</si>
  <si>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</si>
  <si>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</si>
  <si>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</si>
  <si>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</si>
  <si>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</si>
  <si>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</si>
  <si>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</si>
  <si>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</si>
  <si>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</si>
  <si>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</si>
  <si>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</si>
  <si>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</si>
  <si>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</si>
  <si>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</si>
  <si>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</si>
  <si>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</si>
  <si>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</si>
  <si>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</si>
  <si>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</si>
  <si>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</si>
  <si>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</si>
  <si>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</si>
  <si>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</si>
  <si>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</si>
  <si>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</si>
  <si>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</si>
  <si>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</si>
  <si>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</si>
  <si>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</si>
  <si>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</si>
  <si>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</si>
  <si>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</si>
  <si>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</si>
  <si>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</si>
  <si>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</si>
  <si>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</si>
  <si>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</si>
  <si>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</si>
  <si>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</si>
  <si>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</si>
  <si>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</si>
  <si>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</si>
  <si>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</si>
  <si>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</si>
  <si>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</si>
  <si>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</si>
  <si>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</si>
  <si>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</si>
  <si>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</si>
  <si>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</si>
  <si>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</si>
  <si>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</si>
  <si>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</si>
  <si>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</si>
  <si>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</si>
  <si>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</si>
  <si>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</si>
  <si>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</si>
  <si>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</si>
  <si>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</si>
  <si>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</si>
  <si>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</si>
  <si>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</si>
  <si>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</si>
  <si>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</si>
  <si>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</si>
  <si>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</si>
  <si>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</si>
  <si>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</si>
  <si>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</si>
  <si>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</si>
  <si>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</si>
  <si>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</si>
  <si>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</si>
  <si>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</si>
  <si>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</si>
  <si>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</si>
  <si>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</si>
  <si>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</si>
  <si>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</si>
  <si>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</si>
  <si>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</si>
  <si>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</si>
  <si>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</si>
  <si>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</si>
  <si>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</si>
  <si>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</si>
  <si>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</si>
  <si>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</si>
  <si>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</si>
  <si>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</si>
  <si>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</si>
  <si>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</si>
  <si>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</si>
  <si>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Wirral</t>
  </si>
  <si>
    <t xml:space="preserve">Wolverhampton</t>
  </si>
  <si>
    <t xml:space="preserve">Worcestershire</t>
  </si>
  <si>
    <t xml:space="preserve">York</t>
  </si>
  <si>
    <t xml:space="preserve">East Midlands</t>
  </si>
  <si>
    <t xml:space="preserve">East of England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</si>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</sst>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5" formatCode="0.000"/>
    <numFmt numFmtId="167" formatCode="&quot;£&quot;#,##0.00"/>
    <numFmt numFmtId="164" formatCode="&quot;£&quot;#,##0"/>
    <numFmt numFmtId="169" formatCode="#,##0.0000"/>
    <numFmt numFmtId="166" formatCode="#,##0.000"/>
    <numFmt numFmtId="168" formatCode="&quot;£&quot;#,##0.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top style="thin">
        <color auto="1"/>
      </top>
      <bottom style="thin">
        <color auto="1"/>
      </bottom>
    </border>
    <border>
      <bottom style="thin">
        <color auto="1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0" borderId="0" xfId="0" applyFont="1"/>
    <xf numFmtId="49" fontId="2" fillId="0" borderId="0" xfId="0" applyFont="1" applyNumberFormat="1"/>
    <xf numFmtId="10" fontId="2" fillId="0" borderId="0" xfId="0" applyFont="1" applyNumberFormat="1"/>
    <xf numFmtId="2" fontId="2" fillId="0" borderId="0" xfId="0" applyFont="1" applyNumberFormat="1"/>
    <xf numFmtId="3" fontId="2" fillId="4" borderId="0" xfId="0" applyFont="1" applyNumberFormat="1" applyFill="1"/>
    <xf numFmtId="4" fontId="2" fillId="4" borderId="0" xfId="0" applyFont="1" applyNumberFormat="1" applyFill="1"/>
    <xf numFmtId="4" fontId="2" fillId="0" borderId="0" xfId="0" applyFont="1" applyNumberFormat="1"/>
    <xf numFmtId="2" fontId="2" fillId="4" borderId="0" xfId="0" applyFont="1" applyNumberFormat="1" applyFill="1"/>
    <xf numFmtId="1" fontId="2" fillId="5" borderId="0" xfId="0" applyFont="1" applyNumberFormat="1" applyFill="1"/>
    <xf numFmtId="3" fontId="2" fillId="5" borderId="0" xfId="0" applyFont="1" applyNumberFormat="1" applyFill="1"/>
    <xf numFmtId="0" fontId="1" fillId="6" borderId="0" xfId="0" applyFont="1" applyFill="1"/>
    <xf numFmtId="3" fontId="2" fillId="0" borderId="0" xfId="0" applyFont="1" applyNumberFormat="1"/>
    <xf numFmtId="165" fontId="2" fillId="0" borderId="0" xfId="0" applyFont="1" applyNumberFormat="1"/>
    <xf numFmtId="0" fontId="1" fillId="7" borderId="0" xfId="0" applyFont="1" applyFill="1"/>
    <xf numFmtId="167" fontId="2" fillId="0" borderId="0" xfId="0" applyFont="1" applyNumberFormat="1"/>
    <xf numFmtId="0" fontId="1" fillId="8" borderId="0" xfId="0" applyFont="1" applyFill="1"/>
    <xf numFmtId="0" fontId="1" fillId="9" borderId="0" xfId="0" applyFont="1" applyFill="1"/>
    <xf numFmtId="0" fontId="1" fillId="4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2" fillId="13" borderId="0" xfId="0" applyFont="1" applyFill="1"/>
    <xf numFmtId="164" fontId="2" fillId="0" borderId="0" xfId="0" applyFont="1" applyNumberFormat="1"/>
    <xf numFmtId="0" fontId="2" fillId="0" borderId="1" xfId="0" applyFont="1" applyBorder="1"/>
    <xf numFmtId="3" fontId="2" fillId="0" borderId="1" xfId="0" applyFont="1" applyNumberFormat="1" applyBorder="1"/>
    <xf numFmtId="164" fontId="2" fillId="0" borderId="1" xfId="0" applyFont="1" applyNumberFormat="1" applyBorder="1"/>
    <xf numFmtId="0" fontId="1" fillId="0" borderId="0" xfId="0" applyFont="1"/>
    <xf numFmtId="0" fontId="2" fillId="0" borderId="2" xfId="0" applyFont="1" applyBorder="1"/>
    <xf numFmtId="1" fontId="2" fillId="0" borderId="0" xfId="0" applyFont="1" applyNumberFormat="1"/>
    <xf numFmtId="169" fontId="2" fillId="0" borderId="1" xfId="0" applyFont="1" applyNumberFormat="1" applyBorder="1"/>
    <xf numFmtId="0" fontId="1" fillId="0" borderId="1" xfId="0" applyFont="1" applyBorder="1"/>
    <xf numFmtId="164" fontId="1" fillId="0" borderId="0" xfId="0" applyFont="1" applyNumberFormat="1"/>
    <xf numFmtId="0" fontId="1" fillId="0" borderId="2" xfId="0" applyFont="1" applyBorder="1"/>
    <xf numFmtId="167" fontId="2" fillId="0" borderId="2" xfId="0" applyFont="1" applyNumberFormat="1" applyBorder="1"/>
    <xf numFmtId="166" fontId="2" fillId="0" borderId="0" xfId="0" applyFont="1" applyNumberFormat="1"/>
    <xf numFmtId="10" fontId="2" fillId="0" borderId="2" xfId="0" applyFont="1" applyNumberFormat="1" applyBorder="1"/>
    <xf numFmtId="164" fontId="2" fillId="0" borderId="2" xfId="0" applyFont="1" applyNumberFormat="1" applyBorder="1"/>
    <xf numFmtId="168" fontId="2" fillId="0" borderId="0" xfId="0" applyFont="1" applyNumberFormat="1"/>
    <xf numFmtId="168" fontId="2" fillId="0" borderId="2" xfId="0" applyFont="1" applyNumberFormat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4" tint="0.39997558519241921"/>
  </sheetPr>
  <dimension ref="A1"/>
  <sheetViews>
    <sheetView workbookViewId="0">
      <selection activeCell="C19" sqref="C19"/>
    </sheetView>
  </sheetViews>
  <sheetFormatPr defaultRowHeight="15.0" baseColWidth="10"/>
  <cols>
    <col min="2" max="2" width="33.85546875" hidden="0" customWidth="1"/>
    <col min="3" max="3" width="7.42578125" hidden="0" customWidth="1"/>
    <col min="4" max="4" width="11.140625" hidden="0" customWidth="1"/>
    <col min="5" max="5" width="33.5703125" hidden="0" customWidth="1"/>
    <col min="6" max="6" width="7.140625" hidden="0" customWidth="1"/>
    <col min="7" max="7" width="10.42578125" hidden="0" customWidth="1"/>
    <col min="8" max="8" width="10.85546875" hidden="0" customWidth="1"/>
  </cols>
  <sheetData>
    <row r="2">
      <c r="B2" s="14" t="s">
        <v>16</v>
      </c>
      <c r="C2" s="14"/>
      <c r="D2" s="14"/>
      <c r="E2" s="14"/>
      <c r="F2" s="14"/>
      <c r="G2" s="14"/>
      <c r="H2" s="14"/>
    </row>
    <row r="3">
      <c r="B3" s="1" t="s">
        <v>17</v>
      </c>
      <c r="C3" s="1"/>
      <c r="D3" s="1"/>
      <c r="E3" s="1" t="s">
        <v>18</v>
      </c>
      <c r="F3" s="1"/>
      <c r="G3" s="1"/>
      <c r="H3" s="1" t="s">
        <v>36</v>
      </c>
    </row>
    <row r="4">
      <c r="B4" t="s">
        <v>23</v>
      </c>
      <c r="D4" s="8" t="n">
        <v>6372.432066782</v>
      </c>
      <c r="E4" t="s">
        <v>23</v>
      </c>
      <c r="G4" s="8" t="n">
        <v>1187.72518071263</v>
      </c>
    </row>
    <row r="5">
      <c r="B5" t="s">
        <v>48</v>
      </c>
      <c r="D5" s="9" t="n">
        <v>10.63</v>
      </c>
      <c r="E5" t="s">
        <v>31</v>
      </c>
      <c r="G5" s="9" t="n">
        <v>51.6</v>
      </c>
    </row>
    <row r="6">
      <c r="B6" t="s">
        <v>25</v>
      </c>
      <c r="D6" s="3" t="n">
        <v>0.165</v>
      </c>
      <c r="E6" t="s">
        <v>32</v>
      </c>
      <c r="G6" s="3" t="n">
        <v>0.93</v>
      </c>
    </row>
    <row r="7">
      <c r="B7" t="s">
        <v>49</v>
      </c>
      <c r="C7" t="s">
        <v>24</v>
      </c>
      <c r="D7" s="10" t="n">
        <v>1.75</v>
      </c>
      <c r="E7" t="s">
        <v>33</v>
      </c>
      <c r="F7" t="s">
        <v>24</v>
      </c>
      <c r="G7" s="7" t="n">
        <v>47.9</v>
      </c>
    </row>
    <row r="8">
      <c r="B8" t="s">
        <v>50</v>
      </c>
      <c r="D8" s="9" t="n">
        <v>228.29</v>
      </c>
      <c r="E8" t="s">
        <v>54</v>
      </c>
      <c r="G8" s="11" t="n">
        <v>234.65</v>
      </c>
    </row>
    <row r="9">
      <c r="B9" s="5" t="s">
        <v>51</v>
      </c>
      <c r="C9" s="5" t="s">
        <v>26</v>
      </c>
      <c r="D9" s="10" t="n">
        <v>4.57</v>
      </c>
      <c r="E9" t="s">
        <v>53</v>
      </c>
      <c r="F9" t="s">
        <v>34</v>
      </c>
      <c r="G9" s="7" t="n">
        <v>23.46</v>
      </c>
    </row>
    <row r="10">
      <c r="B10" t="s">
        <v>52</v>
      </c>
      <c r="C10" t="s">
        <v>27</v>
      </c>
      <c r="D10" s="10" t="n">
        <v>6.32</v>
      </c>
    </row>
    <row r="11">
      <c r="B11" t="s">
        <v>22</v>
      </c>
      <c r="C11" t="s">
        <v>29</v>
      </c>
      <c r="D11" s="6" t="n">
        <v>0.5945</v>
      </c>
      <c r="E11" t="s">
        <v>22</v>
      </c>
      <c r="F11" t="s">
        <v>35</v>
      </c>
      <c r="G11" s="6" t="n">
        <v>0.4898</v>
      </c>
    </row>
    <row r="12">
      <c r="B12" t="s">
        <v>44</v>
      </c>
      <c r="C12" t="s">
        <v>30</v>
      </c>
      <c r="D12" s="12" t="n">
        <v>10719</v>
      </c>
      <c r="E12" t="s">
        <v>45</v>
      </c>
      <c r="F12" t="s">
        <v>30</v>
      </c>
      <c r="G12" s="12" t="n">
        <v>2425</v>
      </c>
    </row>
    <row r="13">
      <c r="B13" s="4" t="s">
        <v>46</v>
      </c>
      <c r="C13" s="4"/>
      <c r="D13" s="12" t="n">
        <v>994</v>
      </c>
      <c r="E13" s="4" t="s">
        <v>47</v>
      </c>
      <c r="F13" s="4"/>
      <c r="G13" s="12" t="n">
        <v>507</v>
      </c>
      <c r="H13" s="4"/>
    </row>
    <row r="14">
      <c r="B14" s="4"/>
      <c r="C14" s="4"/>
      <c r="D14" s="4"/>
      <c r="E14" s="4"/>
      <c r="F14" s="4"/>
      <c r="G14" s="4"/>
      <c r="H14" s="13" t="n">
        <v>14645</v>
      </c>
    </row>
    <row r="15">
      <c r="B15" s="14" t="s">
        <v>21</v>
      </c>
      <c r="C15" s="14"/>
      <c r="D15" s="14"/>
      <c r="E15" s="14"/>
      <c r="F15" s="14"/>
      <c r="G15" s="14"/>
      <c r="H15" s="14"/>
    </row>
    <row r="16">
      <c r="B16" t="s">
        <v>19</v>
      </c>
      <c r="H16" s="13" t="n">
        <v>8152</v>
      </c>
    </row>
    <row r="17">
      <c r="B17" s="4" t="s">
        <v>28</v>
      </c>
      <c r="C17" t="s">
        <v>109</v>
      </c>
    </row>
    <row r="19">
      <c r="B19" s="2" t="s">
        <v>20</v>
      </c>
      <c r="C19" s="2" t="n">
        <v>1.796</v>
      </c>
      <c r="D19" s="4"/>
    </row>
  </sheetData>
  <mergeCells count="4">
    <mergeCell ref="B2:H2"/>
    <mergeCell ref="B3:D3"/>
    <mergeCell ref="E3:G3"/>
    <mergeCell ref="B15:H15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0" sqref="F10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13" hidden="0" customWidth="1"/>
    <col min="5" max="5" width="11.28515625" hidden="0" customWidth="1"/>
    <col min="6" max="6" width="17.7109375" hidden="0" customWidth="1"/>
    <col min="7" max="7" width="11.42578125" hidden="0" customWidth="1"/>
    <col min="8" max="8" width="16" hidden="0" customWidth="1"/>
    <col min="9" max="9" width="10" hidden="0" customWidth="1"/>
    <col min="10" max="10" width="19.140625" hidden="0" customWidth="1"/>
    <col min="11" max="11" width="27.7109375" hidden="0" customWidth="1"/>
    <col min="12" max="12" width="22.5703125" hidden="0" customWidth="1"/>
    <col min="13" max="13" width="19.140625" hidden="0" customWidth="1"/>
    <col min="14" max="14" width="23.85546875" hidden="0" customWidth="1"/>
    <col min="15" max="15" width="11.42578125" hidden="0" customWidth="1"/>
    <col min="16" max="16" width="16.42578125" hidden="0" customWidth="1"/>
  </cols>
  <sheetData>
    <row r="1">
      <c r="C1" s="23" t="s">
        <v>71</v>
      </c>
      <c r="D1" s="23"/>
      <c r="E1" s="23"/>
      <c r="F1" s="22" t="s">
        <v>67</v>
      </c>
      <c r="G1" s="22"/>
      <c r="H1" s="24" t="s">
        <v>55</v>
      </c>
      <c r="I1" s="24"/>
      <c r="J1" s="24"/>
      <c r="K1" s="24"/>
      <c r="L1" s="24"/>
      <c r="M1" s="25"/>
      <c r="N1" s="25"/>
      <c r="O1" s="25"/>
      <c r="P1" s="25"/>
    </row>
    <row r="2" ht="54.95" customHeight="1">
      <c r="A2" s="21" t="s">
        <v>11</v>
      </c>
      <c r="B2" s="21" t="s">
        <v>12</v>
      </c>
      <c r="C2" s="17" t="s">
        <v>59</v>
      </c>
      <c r="D2" s="17" t="s">
        <v>62</v>
      </c>
      <c r="E2" s="17" t="s">
        <v>56</v>
      </c>
      <c r="F2" s="20" t="s">
        <v>60</v>
      </c>
      <c r="G2" s="20" t="s">
        <v>56</v>
      </c>
      <c r="H2" s="14" t="s">
        <v>63</v>
      </c>
      <c r="I2" s="14" t="s">
        <v>56</v>
      </c>
      <c r="J2" s="14" t="s">
        <v>57</v>
      </c>
      <c r="K2" s="14" t="s">
        <v>61</v>
      </c>
      <c r="L2" s="14" t="s">
        <v>64</v>
      </c>
      <c r="M2" s="19" t="s">
        <v>65</v>
      </c>
      <c r="N2" s="19" t="s">
        <v>66</v>
      </c>
      <c r="O2" s="19" t="s">
        <v>56</v>
      </c>
      <c r="P2" s="19" t="s">
        <v>58</v>
      </c>
    </row>
    <row r="3">
      <c r="A3" t="s">
        <v>110</v>
      </c>
      <c r="B3" t="s">
        <v>251</v>
      </c>
      <c r="C3" s="18" t="n">
        <v>43.29</v>
      </c>
      <c r="D3" t="n">
        <v>136</v>
      </c>
      <c r="E3" t="n">
        <v>3</v>
      </c>
      <c r="F3" s="15" t="n">
        <v>25722.73</v>
      </c>
      <c r="G3" t="n">
        <v>3</v>
      </c>
      <c r="H3" t="n">
        <v>18.07</v>
      </c>
      <c r="I3" t="n">
        <v>10</v>
      </c>
      <c r="J3" s="15" t="n">
        <v>26982</v>
      </c>
      <c r="K3" s="15" t="n">
        <v>1168</v>
      </c>
      <c r="L3" s="15" t="n">
        <v>60.743</v>
      </c>
      <c r="M3" t="n">
        <v>495</v>
      </c>
      <c r="N3" t="n">
        <v>8.75</v>
      </c>
      <c r="O3" t="n">
        <v>6</v>
      </c>
      <c r="P3" s="15" t="n">
        <v>56.9267781226285</v>
      </c>
    </row>
    <row r="4">
      <c r="A4" t="s">
        <v>111</v>
      </c>
      <c r="B4" t="s">
        <v>252</v>
      </c>
      <c r="C4" s="18" t="n">
        <v>47.62</v>
      </c>
      <c r="D4" t="n">
        <v>61</v>
      </c>
      <c r="E4" t="n">
        <v>6</v>
      </c>
      <c r="F4" s="15" t="n">
        <v>32931.71</v>
      </c>
      <c r="G4" t="n">
        <v>10</v>
      </c>
      <c r="H4" t="n">
        <v>11.13</v>
      </c>
      <c r="I4" t="n">
        <v>2</v>
      </c>
      <c r="J4" s="15" t="n">
        <v>33648</v>
      </c>
      <c r="K4" s="15" t="n">
        <v>1602</v>
      </c>
      <c r="L4" s="15" t="n">
        <v>83.32</v>
      </c>
      <c r="M4" t="n">
        <v>633</v>
      </c>
      <c r="N4" t="n">
        <v>7.52</v>
      </c>
      <c r="O4" t="n">
        <v>3</v>
      </c>
      <c r="P4" s="15" t="n">
        <v>78.0853621516456</v>
      </c>
    </row>
    <row r="5">
      <c r="A5" t="s">
        <v>112</v>
      </c>
      <c r="B5" t="s">
        <v>253</v>
      </c>
      <c r="C5" s="18" t="n">
        <v>33.84</v>
      </c>
      <c r="D5" t="n">
        <v>23</v>
      </c>
      <c r="E5" t="n">
        <v>1</v>
      </c>
      <c r="F5" s="15" t="n">
        <v>26290</v>
      </c>
      <c r="G5" t="n">
        <v>4</v>
      </c>
      <c r="H5" t="n">
        <v>18.29</v>
      </c>
      <c r="I5" t="n">
        <v>10</v>
      </c>
      <c r="J5" s="15" t="n">
        <v>35804</v>
      </c>
      <c r="K5" s="15" t="n">
        <v>1212</v>
      </c>
      <c r="L5" s="15" t="n">
        <v>63</v>
      </c>
      <c r="M5" t="n">
        <v>506</v>
      </c>
      <c r="N5" t="n">
        <v>6.69</v>
      </c>
      <c r="O5" t="n">
        <v>1</v>
      </c>
      <c r="P5" s="15" t="n">
        <v>59.0419805035246</v>
      </c>
    </row>
    <row r="6">
      <c r="A6" t="s">
        <v>113</v>
      </c>
      <c r="B6" t="s">
        <v>254</v>
      </c>
      <c r="C6" s="18" t="n">
        <v>35.13</v>
      </c>
      <c r="D6" t="n">
        <v>21</v>
      </c>
      <c r="E6" t="n">
        <v>1</v>
      </c>
      <c r="F6" s="15" t="n">
        <v>29866.67</v>
      </c>
      <c r="G6" t="n">
        <v>8</v>
      </c>
      <c r="H6" t="n">
        <v>13.04</v>
      </c>
      <c r="I6" t="n">
        <v>3</v>
      </c>
      <c r="J6" s="15" t="n">
        <v>20484</v>
      </c>
      <c r="K6" s="15" t="n">
        <v>720</v>
      </c>
      <c r="L6" s="15" t="n">
        <v>37.423</v>
      </c>
      <c r="M6" t="n">
        <v>574</v>
      </c>
      <c r="N6" t="n">
        <v>6.12</v>
      </c>
      <c r="O6" t="n">
        <v>1</v>
      </c>
      <c r="P6" s="15" t="n">
        <v>35.0718735933873</v>
      </c>
    </row>
    <row r="7">
      <c r="A7" t="s">
        <v>114</v>
      </c>
      <c r="B7" t="s">
        <v>255</v>
      </c>
      <c r="C7" s="18" t="n">
        <v>35.11</v>
      </c>
      <c r="D7" t="n">
        <v>11</v>
      </c>
      <c r="E7" t="n">
        <v>1</v>
      </c>
      <c r="F7" s="15" t="n">
        <v>29835</v>
      </c>
      <c r="G7" t="n">
        <v>8</v>
      </c>
      <c r="H7" t="n">
        <v>10.76</v>
      </c>
      <c r="I7" t="n">
        <v>2</v>
      </c>
      <c r="J7" s="15" t="n">
        <v>14262</v>
      </c>
      <c r="K7" s="15" t="n">
        <v>501</v>
      </c>
      <c r="L7" s="15" t="n">
        <v>26.037</v>
      </c>
      <c r="M7" t="n">
        <v>574</v>
      </c>
      <c r="N7" t="n">
        <v>6.12</v>
      </c>
      <c r="O7" t="n">
        <v>1</v>
      </c>
      <c r="P7" s="15" t="n">
        <v>24.4012070852424</v>
      </c>
    </row>
    <row r="8">
      <c r="A8" t="s">
        <v>115</v>
      </c>
      <c r="B8" t="s">
        <v>256</v>
      </c>
      <c r="C8" s="18" t="n">
        <v>45.45</v>
      </c>
      <c r="D8" t="n">
        <v>30</v>
      </c>
      <c r="E8" t="n">
        <v>5</v>
      </c>
      <c r="F8" s="15" t="n">
        <v>32378.57</v>
      </c>
      <c r="G8" t="n">
        <v>9</v>
      </c>
      <c r="H8" t="n">
        <v>14.17</v>
      </c>
      <c r="I8" t="n">
        <v>5</v>
      </c>
      <c r="J8" s="15" t="n">
        <v>27084</v>
      </c>
      <c r="K8" s="15" t="n">
        <v>1231</v>
      </c>
      <c r="L8" s="15" t="n">
        <v>64.007</v>
      </c>
      <c r="M8" t="n">
        <v>623</v>
      </c>
      <c r="N8" t="n">
        <v>7.3</v>
      </c>
      <c r="O8" t="n">
        <v>2</v>
      </c>
      <c r="P8" s="15" t="n">
        <v>59.9857150172873</v>
      </c>
    </row>
    <row r="9">
      <c r="A9" t="s">
        <v>116</v>
      </c>
      <c r="B9" t="s">
        <v>257</v>
      </c>
      <c r="C9" s="18" t="n">
        <v>50.7</v>
      </c>
      <c r="D9" t="n">
        <v>622</v>
      </c>
      <c r="E9" t="n">
        <v>7</v>
      </c>
      <c r="F9" s="15" t="n">
        <v>22587.88</v>
      </c>
      <c r="G9" t="n">
        <v>1</v>
      </c>
      <c r="H9" t="n">
        <v>14.79</v>
      </c>
      <c r="I9" t="n">
        <v>6</v>
      </c>
      <c r="J9" s="15" t="n">
        <v>126363</v>
      </c>
      <c r="K9" s="15" t="n">
        <v>6406</v>
      </c>
      <c r="L9" s="15" t="n">
        <v>333.123</v>
      </c>
      <c r="M9" t="n">
        <v>434</v>
      </c>
      <c r="N9" t="n">
        <v>11.67</v>
      </c>
      <c r="O9" t="n">
        <v>9</v>
      </c>
      <c r="P9" s="15" t="n">
        <v>312.19431224247</v>
      </c>
    </row>
    <row r="10">
      <c r="A10" t="s">
        <v>117</v>
      </c>
      <c r="B10" t="s">
        <v>258</v>
      </c>
      <c r="C10" s="18" t="n">
        <v>46.89</v>
      </c>
      <c r="D10" t="n">
        <v>32</v>
      </c>
      <c r="E10" t="n">
        <v>6</v>
      </c>
      <c r="F10" s="15" t="n">
        <v>21933.33</v>
      </c>
      <c r="G10" t="n">
        <v>1</v>
      </c>
      <c r="H10" t="n">
        <v>15.5</v>
      </c>
      <c r="I10" t="n">
        <v>8</v>
      </c>
      <c r="J10" s="15" t="n">
        <v>17197</v>
      </c>
      <c r="K10" s="15" t="n">
        <v>806</v>
      </c>
      <c r="L10" s="15" t="n">
        <v>41.931</v>
      </c>
      <c r="M10" t="n">
        <v>422</v>
      </c>
      <c r="N10" t="n">
        <v>11.12</v>
      </c>
      <c r="O10" t="n">
        <v>9</v>
      </c>
      <c r="P10" s="15" t="n">
        <v>39.2966553094173</v>
      </c>
    </row>
    <row r="11">
      <c r="A11" t="s">
        <v>118</v>
      </c>
      <c r="B11" t="s">
        <v>259</v>
      </c>
      <c r="C11" s="18" t="n">
        <v>45.19</v>
      </c>
      <c r="D11" t="n">
        <v>62</v>
      </c>
      <c r="E11" t="n">
        <v>5</v>
      </c>
      <c r="F11" s="15" t="n">
        <v>19615.79</v>
      </c>
      <c r="G11" t="n">
        <v>1</v>
      </c>
      <c r="H11" t="n">
        <v>23.4</v>
      </c>
      <c r="I11" t="n">
        <v>10</v>
      </c>
      <c r="J11" s="15" t="n">
        <v>25797</v>
      </c>
      <c r="K11" s="15" t="n">
        <v>1166</v>
      </c>
      <c r="L11" s="15" t="n">
        <v>60.615</v>
      </c>
      <c r="M11" t="n">
        <v>377</v>
      </c>
      <c r="N11" t="n">
        <v>11.98</v>
      </c>
      <c r="O11" t="n">
        <v>9</v>
      </c>
      <c r="P11" s="15" t="n">
        <v>56.806819813034</v>
      </c>
    </row>
    <row r="12">
      <c r="A12" t="s">
        <v>119</v>
      </c>
      <c r="B12" t="s">
        <v>260</v>
      </c>
      <c r="C12" s="18" t="n">
        <v>62.37</v>
      </c>
      <c r="D12" t="n">
        <v>20</v>
      </c>
      <c r="E12" t="n">
        <v>10</v>
      </c>
      <c r="F12" s="15" t="n">
        <v>24328.57</v>
      </c>
      <c r="G12" t="n">
        <v>2</v>
      </c>
      <c r="H12" t="n">
        <v>15.87</v>
      </c>
      <c r="I12" t="n">
        <v>8</v>
      </c>
      <c r="J12" s="15" t="n">
        <v>34774</v>
      </c>
      <c r="K12" s="15" t="n">
        <v>2169</v>
      </c>
      <c r="L12" s="15" t="n">
        <v>112.778</v>
      </c>
      <c r="M12" t="n">
        <v>468</v>
      </c>
      <c r="N12" t="n">
        <v>13.33</v>
      </c>
      <c r="O12" t="n">
        <v>10</v>
      </c>
      <c r="P12" s="15" t="n">
        <v>105.692642495659</v>
      </c>
    </row>
    <row r="13">
      <c r="A13" t="s">
        <v>120</v>
      </c>
      <c r="B13" t="s">
        <v>261</v>
      </c>
      <c r="C13" s="18" t="n">
        <v>39.2</v>
      </c>
      <c r="D13" t="n">
        <v>85</v>
      </c>
      <c r="E13" t="n">
        <v>2</v>
      </c>
      <c r="F13" s="15" t="n">
        <v>26429.88</v>
      </c>
      <c r="G13" t="n">
        <v>4</v>
      </c>
      <c r="H13" t="n">
        <v>13.86</v>
      </c>
      <c r="I13" t="n">
        <v>5</v>
      </c>
      <c r="J13" s="15" t="n">
        <v>44330</v>
      </c>
      <c r="K13" s="15" t="n">
        <v>1738</v>
      </c>
      <c r="L13" s="15" t="n">
        <v>90.361</v>
      </c>
      <c r="M13" t="n">
        <v>508</v>
      </c>
      <c r="N13" t="n">
        <v>7.71</v>
      </c>
      <c r="O13" t="n">
        <v>4</v>
      </c>
      <c r="P13" s="15" t="n">
        <v>84.6840063536347</v>
      </c>
    </row>
    <row r="14">
      <c r="A14" t="s">
        <v>121</v>
      </c>
      <c r="B14" t="s">
        <v>262</v>
      </c>
      <c r="C14" s="18" t="n">
        <v>48.88</v>
      </c>
      <c r="D14" t="n">
        <v>1</v>
      </c>
      <c r="E14" t="n">
        <v>7</v>
      </c>
      <c r="F14" s="15" t="n">
        <v>22373.77</v>
      </c>
      <c r="G14" t="n">
        <v>1</v>
      </c>
      <c r="H14" t="n">
        <v>16.51</v>
      </c>
      <c r="I14" t="n">
        <v>8</v>
      </c>
      <c r="J14" s="15" t="n">
        <v>65583</v>
      </c>
      <c r="K14" s="15" t="n">
        <v>3205</v>
      </c>
      <c r="L14" s="15" t="n">
        <v>166.682</v>
      </c>
      <c r="M14" t="n">
        <v>430</v>
      </c>
      <c r="N14" t="n">
        <v>11.36</v>
      </c>
      <c r="O14" t="n">
        <v>9</v>
      </c>
      <c r="P14" s="15" t="n">
        <v>156.210085623627</v>
      </c>
    </row>
    <row r="15">
      <c r="A15" t="s">
        <v>122</v>
      </c>
      <c r="B15" t="s">
        <v>263</v>
      </c>
      <c r="C15" s="18" t="n">
        <v>48.1</v>
      </c>
      <c r="D15" t="n">
        <v>392</v>
      </c>
      <c r="E15" t="n">
        <v>6</v>
      </c>
      <c r="F15" s="15" t="n">
        <v>27582.35</v>
      </c>
      <c r="G15" t="n">
        <v>5</v>
      </c>
      <c r="H15" t="n">
        <v>10.33</v>
      </c>
      <c r="I15" t="n">
        <v>1</v>
      </c>
      <c r="J15" s="15" t="n">
        <v>26046</v>
      </c>
      <c r="K15" s="15" t="n">
        <v>1253</v>
      </c>
      <c r="L15" s="15" t="n">
        <v>65.146</v>
      </c>
      <c r="M15" t="n">
        <v>530</v>
      </c>
      <c r="N15" t="n">
        <v>9.07</v>
      </c>
      <c r="O15" t="n">
        <v>6</v>
      </c>
      <c r="P15" s="15" t="n">
        <v>61.0531565378193</v>
      </c>
    </row>
    <row r="16">
      <c r="A16" t="s">
        <v>123</v>
      </c>
      <c r="B16" t="s">
        <v>264</v>
      </c>
      <c r="C16" s="18" t="n">
        <v>36.45</v>
      </c>
      <c r="D16" t="n">
        <v>79</v>
      </c>
      <c r="E16" t="n">
        <v>1</v>
      </c>
      <c r="F16" s="15" t="n">
        <v>29896.97</v>
      </c>
      <c r="G16" t="n">
        <v>8</v>
      </c>
      <c r="H16" t="n">
        <v>17.5</v>
      </c>
      <c r="I16" t="n">
        <v>9</v>
      </c>
      <c r="J16" s="15" t="n">
        <v>42107</v>
      </c>
      <c r="K16" s="15" t="n">
        <v>1535</v>
      </c>
      <c r="L16" s="15" t="n">
        <v>79.818</v>
      </c>
      <c r="M16" t="n">
        <v>575</v>
      </c>
      <c r="N16" t="n">
        <v>6.34</v>
      </c>
      <c r="O16" t="n">
        <v>1</v>
      </c>
      <c r="P16" s="15" t="n">
        <v>74.8033777750846</v>
      </c>
    </row>
    <row r="17">
      <c r="A17" t="s">
        <v>124</v>
      </c>
      <c r="B17" t="s">
        <v>265</v>
      </c>
      <c r="C17" s="18" t="n">
        <v>35.78</v>
      </c>
      <c r="D17" t="n">
        <v>360</v>
      </c>
      <c r="E17" t="n">
        <v>1</v>
      </c>
      <c r="F17" s="15" t="n">
        <v>27087.27</v>
      </c>
      <c r="G17" t="n">
        <v>5</v>
      </c>
      <c r="H17" t="n">
        <v>17.97</v>
      </c>
      <c r="I17" t="n">
        <v>9</v>
      </c>
      <c r="J17" s="15" t="n">
        <v>66358</v>
      </c>
      <c r="K17" s="15" t="n">
        <v>2374</v>
      </c>
      <c r="L17" s="15" t="n">
        <v>123.464</v>
      </c>
      <c r="M17" t="n">
        <v>521</v>
      </c>
      <c r="N17" t="n">
        <v>6.87</v>
      </c>
      <c r="O17" t="n">
        <v>2</v>
      </c>
      <c r="P17" s="15" t="n">
        <v>115.707286998209</v>
      </c>
    </row>
    <row r="18">
      <c r="A18" t="s">
        <v>125</v>
      </c>
      <c r="B18" t="s">
        <v>266</v>
      </c>
      <c r="C18" s="18" t="n">
        <v>48.02</v>
      </c>
      <c r="D18" t="n">
        <v>100</v>
      </c>
      <c r="E18" t="n">
        <v>6</v>
      </c>
      <c r="F18" s="15" t="n">
        <v>36620.51</v>
      </c>
      <c r="G18" t="n">
        <v>10</v>
      </c>
      <c r="H18" t="n">
        <v>9.42</v>
      </c>
      <c r="I18" t="n">
        <v>1</v>
      </c>
      <c r="J18" s="15" t="n">
        <v>24254</v>
      </c>
      <c r="K18" s="15" t="n">
        <v>1165</v>
      </c>
      <c r="L18" s="15" t="n">
        <v>60.561</v>
      </c>
      <c r="M18" t="n">
        <v>704</v>
      </c>
      <c r="N18" t="n">
        <v>6.82</v>
      </c>
      <c r="O18" t="n">
        <v>2</v>
      </c>
      <c r="P18" s="15" t="n">
        <v>56.7562124011739</v>
      </c>
    </row>
    <row r="19">
      <c r="A19" t="s">
        <v>126</v>
      </c>
      <c r="B19" t="s">
        <v>267</v>
      </c>
      <c r="C19" s="18" t="n">
        <v>42.29</v>
      </c>
      <c r="D19" t="n">
        <v>55</v>
      </c>
      <c r="E19" t="n">
        <v>3</v>
      </c>
      <c r="F19" s="15" t="n">
        <v>33529.07</v>
      </c>
      <c r="G19" t="n">
        <v>10</v>
      </c>
      <c r="H19" t="n">
        <v>11.34</v>
      </c>
      <c r="I19" t="n">
        <v>2</v>
      </c>
      <c r="J19" s="15" t="n">
        <v>47431</v>
      </c>
      <c r="K19" s="15" t="n">
        <v>2006</v>
      </c>
      <c r="L19" s="15" t="n">
        <v>104.296</v>
      </c>
      <c r="M19" t="n">
        <v>645</v>
      </c>
      <c r="N19" t="n">
        <v>6.56</v>
      </c>
      <c r="O19" t="n">
        <v>1</v>
      </c>
      <c r="P19" s="15" t="n">
        <v>97.7435301364381</v>
      </c>
    </row>
    <row r="20">
      <c r="A20" t="s">
        <v>127</v>
      </c>
      <c r="B20" t="s">
        <v>268</v>
      </c>
      <c r="C20" s="18" t="n">
        <v>46.17</v>
      </c>
      <c r="D20" t="n">
        <v>94</v>
      </c>
      <c r="E20" t="n">
        <v>5</v>
      </c>
      <c r="F20" s="15" t="n">
        <v>26407.69</v>
      </c>
      <c r="G20" t="n">
        <v>4</v>
      </c>
      <c r="H20" t="n">
        <v>12.77</v>
      </c>
      <c r="I20" t="n">
        <v>3</v>
      </c>
      <c r="J20" s="15" t="n">
        <v>18859</v>
      </c>
      <c r="K20" s="15" t="n">
        <v>871</v>
      </c>
      <c r="L20" s="15" t="n">
        <v>45.279</v>
      </c>
      <c r="M20" t="n">
        <v>508</v>
      </c>
      <c r="N20" t="n">
        <v>9.09</v>
      </c>
      <c r="O20" t="n">
        <v>7</v>
      </c>
      <c r="P20" s="15" t="n">
        <v>42.4343148447475</v>
      </c>
    </row>
    <row r="21">
      <c r="A21" t="s">
        <v>128</v>
      </c>
      <c r="B21" t="s">
        <v>269</v>
      </c>
      <c r="C21" s="18" t="n">
        <v>46.14</v>
      </c>
      <c r="D21" t="n">
        <v>77</v>
      </c>
      <c r="E21" t="n">
        <v>5</v>
      </c>
      <c r="F21" s="15" t="n">
        <v>25077.78</v>
      </c>
      <c r="G21" t="n">
        <v>3</v>
      </c>
      <c r="H21" t="n">
        <v>16.09</v>
      </c>
      <c r="I21" t="n">
        <v>8</v>
      </c>
      <c r="J21" s="15" t="n">
        <v>26598</v>
      </c>
      <c r="K21" s="15" t="n">
        <v>1227</v>
      </c>
      <c r="L21" s="15" t="n">
        <v>63.812</v>
      </c>
      <c r="M21" t="n">
        <v>482</v>
      </c>
      <c r="N21" t="n">
        <v>9.57</v>
      </c>
      <c r="O21" t="n">
        <v>7</v>
      </c>
      <c r="P21" s="15" t="n">
        <v>59.8029660300145</v>
      </c>
    </row>
    <row r="22">
      <c r="A22" t="s">
        <v>129</v>
      </c>
      <c r="B22" t="s">
        <v>270</v>
      </c>
      <c r="C22" s="18" t="n">
        <v>40.83</v>
      </c>
      <c r="D22" t="n">
        <v>50</v>
      </c>
      <c r="E22" t="n">
        <v>2</v>
      </c>
      <c r="F22" s="15" t="n">
        <v>32436.02</v>
      </c>
      <c r="G22" t="n">
        <v>9</v>
      </c>
      <c r="H22" t="n">
        <v>13.2</v>
      </c>
      <c r="I22" t="n">
        <v>4</v>
      </c>
      <c r="J22" s="15" t="n">
        <v>68239</v>
      </c>
      <c r="K22" s="15" t="n">
        <v>2786</v>
      </c>
      <c r="L22" s="15" t="n">
        <v>144.874</v>
      </c>
      <c r="M22" t="n">
        <v>624</v>
      </c>
      <c r="N22" t="n">
        <v>6.55</v>
      </c>
      <c r="O22" t="n">
        <v>1</v>
      </c>
      <c r="P22" s="15" t="n">
        <v>135.77218862647</v>
      </c>
    </row>
    <row r="23">
      <c r="A23" t="s">
        <v>130</v>
      </c>
      <c r="B23" t="s">
        <v>271</v>
      </c>
      <c r="C23" s="18" t="n">
        <v>39.81</v>
      </c>
      <c r="D23" t="n">
        <v>375</v>
      </c>
      <c r="E23" t="n">
        <v>2</v>
      </c>
      <c r="F23" s="15" t="n">
        <v>32492.86</v>
      </c>
      <c r="G23" t="n">
        <v>9</v>
      </c>
      <c r="H23" t="n">
        <v>12.05</v>
      </c>
      <c r="I23" t="n">
        <v>2</v>
      </c>
      <c r="J23" s="15" t="n">
        <v>26219</v>
      </c>
      <c r="K23" s="15" t="n">
        <v>1044</v>
      </c>
      <c r="L23" s="15" t="n">
        <v>54.275</v>
      </c>
      <c r="M23" t="n">
        <v>625</v>
      </c>
      <c r="N23" t="n">
        <v>6.37</v>
      </c>
      <c r="O23" t="n">
        <v>1</v>
      </c>
      <c r="P23" s="15" t="n">
        <v>50.8651347909333</v>
      </c>
    </row>
    <row r="24">
      <c r="A24" t="s">
        <v>131</v>
      </c>
      <c r="B24" t="s">
        <v>272</v>
      </c>
      <c r="C24" s="18" t="n">
        <v>50.32</v>
      </c>
      <c r="D24" t="n">
        <v>50</v>
      </c>
      <c r="E24" t="n">
        <v>7</v>
      </c>
      <c r="F24" s="15" t="n">
        <v>32036.36</v>
      </c>
      <c r="G24" t="n">
        <v>9</v>
      </c>
      <c r="H24" t="n">
        <v>13.7</v>
      </c>
      <c r="I24" t="n">
        <v>5</v>
      </c>
      <c r="J24" s="15" t="n">
        <v>30831</v>
      </c>
      <c r="K24" s="15" t="n">
        <v>1551</v>
      </c>
      <c r="L24" s="15" t="n">
        <v>80.667</v>
      </c>
      <c r="M24" t="n">
        <v>616</v>
      </c>
      <c r="N24" t="n">
        <v>8.17</v>
      </c>
      <c r="O24" t="n">
        <v>4</v>
      </c>
      <c r="P24" s="15" t="n">
        <v>75.5990387504416</v>
      </c>
    </row>
    <row r="25">
      <c r="A25" t="s">
        <v>132</v>
      </c>
      <c r="B25" t="s">
        <v>273</v>
      </c>
      <c r="C25" s="18" t="n">
        <v>54.07</v>
      </c>
      <c r="D25" t="n">
        <v>53</v>
      </c>
      <c r="E25" t="n">
        <v>9</v>
      </c>
      <c r="F25" s="15" t="n">
        <v>30198.04</v>
      </c>
      <c r="G25" t="n">
        <v>8</v>
      </c>
      <c r="H25" t="n">
        <v>13.8</v>
      </c>
      <c r="I25" t="n">
        <v>5</v>
      </c>
      <c r="J25" s="15" t="n">
        <v>42362</v>
      </c>
      <c r="K25" s="15" t="n">
        <v>2291</v>
      </c>
      <c r="L25" s="15" t="n">
        <v>119.116</v>
      </c>
      <c r="M25" t="n">
        <v>581</v>
      </c>
      <c r="N25" t="n">
        <v>9.31</v>
      </c>
      <c r="O25" t="n">
        <v>7</v>
      </c>
      <c r="P25" s="15" t="n">
        <v>111.632453169172</v>
      </c>
    </row>
    <row r="26">
      <c r="A26" t="s">
        <v>133</v>
      </c>
      <c r="B26" t="s">
        <v>274</v>
      </c>
      <c r="C26" s="18" t="n">
        <v>30.54</v>
      </c>
      <c r="D26" t="n">
        <v>14</v>
      </c>
      <c r="E26" t="n">
        <v>1</v>
      </c>
      <c r="F26" s="15" t="n">
        <v>29140.43</v>
      </c>
      <c r="G26" t="n">
        <v>7</v>
      </c>
      <c r="H26" t="n">
        <v>11.34</v>
      </c>
      <c r="I26" t="n">
        <v>2</v>
      </c>
      <c r="J26" s="15" t="n">
        <v>31125</v>
      </c>
      <c r="K26" s="15" t="n">
        <v>951</v>
      </c>
      <c r="L26" s="15" t="n">
        <v>49.427</v>
      </c>
      <c r="M26" t="n">
        <v>560</v>
      </c>
      <c r="N26" t="n">
        <v>5.45</v>
      </c>
      <c r="O26" t="n">
        <v>1</v>
      </c>
      <c r="P26" s="15" t="n">
        <v>46.321713815043</v>
      </c>
    </row>
    <row r="27">
      <c r="A27" t="s">
        <v>134</v>
      </c>
      <c r="B27" t="s">
        <v>275</v>
      </c>
      <c r="C27" s="18" t="n">
        <v>35.75</v>
      </c>
      <c r="D27" t="n">
        <v>13</v>
      </c>
      <c r="E27" t="n">
        <v>1</v>
      </c>
      <c r="F27" s="15" t="n">
        <v>25473.97</v>
      </c>
      <c r="G27" t="n">
        <v>3</v>
      </c>
      <c r="H27" t="n">
        <v>15.17</v>
      </c>
      <c r="I27" t="n">
        <v>7</v>
      </c>
      <c r="J27" s="15" t="n">
        <v>69931</v>
      </c>
      <c r="K27" s="15" t="n">
        <v>2500</v>
      </c>
      <c r="L27" s="15" t="n">
        <v>130.018</v>
      </c>
      <c r="M27" t="n">
        <v>490</v>
      </c>
      <c r="N27" t="n">
        <v>7.3</v>
      </c>
      <c r="O27" t="n">
        <v>2</v>
      </c>
      <c r="P27" s="15" t="n">
        <v>121.849527319163</v>
      </c>
    </row>
    <row r="28">
      <c r="A28" t="s">
        <v>135</v>
      </c>
      <c r="B28" t="s">
        <v>276</v>
      </c>
      <c r="C28" s="18" t="n">
        <v>42.08</v>
      </c>
      <c r="D28" t="n">
        <v>0</v>
      </c>
      <c r="E28" t="n">
        <v>3</v>
      </c>
      <c r="F28" s="15" t="n">
        <v>25237.88</v>
      </c>
      <c r="G28" t="n">
        <v>3</v>
      </c>
      <c r="H28" t="n">
        <v>17</v>
      </c>
      <c r="I28" t="n">
        <v>9</v>
      </c>
      <c r="J28" s="15" t="n">
        <v>72875</v>
      </c>
      <c r="K28" s="15" t="n">
        <v>3067</v>
      </c>
      <c r="L28" s="15" t="n">
        <v>159.463</v>
      </c>
      <c r="M28" t="n">
        <v>485</v>
      </c>
      <c r="N28" t="n">
        <v>8.67</v>
      </c>
      <c r="O28" t="n">
        <v>6</v>
      </c>
      <c r="P28" s="15" t="n">
        <v>149.444624397358</v>
      </c>
    </row>
    <row r="29">
      <c r="A29" t="s">
        <v>136</v>
      </c>
      <c r="B29" t="s">
        <v>277</v>
      </c>
      <c r="C29" s="18" t="n">
        <v>46.48</v>
      </c>
      <c r="D29" t="n">
        <v>423</v>
      </c>
      <c r="E29" t="n">
        <v>6</v>
      </c>
      <c r="F29" s="15" t="n">
        <v>24764.29</v>
      </c>
      <c r="G29" t="n">
        <v>3</v>
      </c>
      <c r="H29" t="n">
        <v>15.07</v>
      </c>
      <c r="I29" t="n">
        <v>7</v>
      </c>
      <c r="J29" s="15" t="n">
        <v>43973</v>
      </c>
      <c r="K29" s="15" t="n">
        <v>2044</v>
      </c>
      <c r="L29" s="15" t="n">
        <v>106.291</v>
      </c>
      <c r="M29" t="n">
        <v>476</v>
      </c>
      <c r="N29" t="n">
        <v>9.76</v>
      </c>
      <c r="O29" t="n">
        <v>8</v>
      </c>
      <c r="P29" s="15" t="n">
        <v>99.6131928523831</v>
      </c>
    </row>
    <row r="30">
      <c r="A30" t="s">
        <v>137</v>
      </c>
      <c r="B30" t="s">
        <v>278</v>
      </c>
      <c r="C30" s="18" t="n">
        <v>44.88</v>
      </c>
      <c r="D30" t="n">
        <v>79</v>
      </c>
      <c r="E30" t="n">
        <v>5</v>
      </c>
      <c r="F30" s="15" t="n">
        <v>31211.36</v>
      </c>
      <c r="G30" t="n">
        <v>9</v>
      </c>
      <c r="H30" t="n">
        <v>12.43</v>
      </c>
      <c r="I30" t="n">
        <v>3</v>
      </c>
      <c r="J30" s="15" t="n">
        <v>36269</v>
      </c>
      <c r="K30" s="15" t="n">
        <v>1628</v>
      </c>
      <c r="L30" s="15" t="n">
        <v>84.64</v>
      </c>
      <c r="M30" t="n">
        <v>600</v>
      </c>
      <c r="N30" t="n">
        <v>7.48</v>
      </c>
      <c r="O30" t="n">
        <v>3</v>
      </c>
      <c r="P30" s="15" t="n">
        <v>79.3224322193385</v>
      </c>
    </row>
    <row r="31">
      <c r="A31" t="s">
        <v>138</v>
      </c>
      <c r="B31" t="s">
        <v>279</v>
      </c>
      <c r="C31" s="18" t="n">
        <v>44.36</v>
      </c>
      <c r="D31" t="n">
        <v>19</v>
      </c>
      <c r="E31" t="n">
        <v>4</v>
      </c>
      <c r="F31" s="15" t="n">
        <v>26745.87</v>
      </c>
      <c r="G31" t="n">
        <v>4</v>
      </c>
      <c r="H31" t="n">
        <v>15.27</v>
      </c>
      <c r="I31" t="n">
        <v>7</v>
      </c>
      <c r="J31" s="15" t="n">
        <v>62243</v>
      </c>
      <c r="K31" s="15" t="n">
        <v>2761</v>
      </c>
      <c r="L31" s="15" t="n">
        <v>143.568</v>
      </c>
      <c r="M31" t="n">
        <v>514</v>
      </c>
      <c r="N31" t="n">
        <v>8.62</v>
      </c>
      <c r="O31" t="n">
        <v>6</v>
      </c>
      <c r="P31" s="15" t="n">
        <v>134.548238998889</v>
      </c>
    </row>
    <row r="32">
      <c r="A32" t="s">
        <v>139</v>
      </c>
      <c r="B32" t="s">
        <v>280</v>
      </c>
      <c r="C32" s="18" t="n">
        <v>56.75</v>
      </c>
      <c r="D32" t="n">
        <v>137</v>
      </c>
      <c r="E32" t="n">
        <v>9</v>
      </c>
      <c r="F32" s="15" t="n">
        <v>24253.33</v>
      </c>
      <c r="G32" t="n">
        <v>2</v>
      </c>
      <c r="H32" t="n">
        <v>13.71</v>
      </c>
      <c r="I32" t="n">
        <v>5</v>
      </c>
      <c r="J32" s="15" t="n">
        <v>11552</v>
      </c>
      <c r="K32" s="15" t="n">
        <v>656</v>
      </c>
      <c r="L32" s="15" t="n">
        <v>34.091</v>
      </c>
      <c r="M32" t="n">
        <v>466</v>
      </c>
      <c r="N32" t="n">
        <v>12.17</v>
      </c>
      <c r="O32" t="n">
        <v>10</v>
      </c>
      <c r="P32" s="15" t="n">
        <v>31.9492088467565</v>
      </c>
    </row>
    <row r="33">
      <c r="A33" t="s">
        <v>140</v>
      </c>
      <c r="B33" t="s">
        <v>281</v>
      </c>
      <c r="C33" s="18" t="n">
        <v>42.4</v>
      </c>
      <c r="D33" t="n">
        <v>472</v>
      </c>
      <c r="E33" t="n">
        <v>3</v>
      </c>
      <c r="F33" s="15" t="n">
        <v>27148.39</v>
      </c>
      <c r="G33" t="n">
        <v>5</v>
      </c>
      <c r="H33" t="n">
        <v>16.74</v>
      </c>
      <c r="I33" t="n">
        <v>9</v>
      </c>
      <c r="J33" s="15" t="n">
        <v>33045</v>
      </c>
      <c r="K33" s="15" t="n">
        <v>1401</v>
      </c>
      <c r="L33" s="15" t="n">
        <v>72.862</v>
      </c>
      <c r="M33" t="n">
        <v>522</v>
      </c>
      <c r="N33" t="n">
        <v>8.12</v>
      </c>
      <c r="O33" t="n">
        <v>4</v>
      </c>
      <c r="P33" s="15" t="n">
        <v>68.2843933880605</v>
      </c>
    </row>
    <row r="34">
      <c r="A34" t="s">
        <v>141</v>
      </c>
      <c r="B34" t="s">
        <v>282</v>
      </c>
      <c r="C34" s="18" t="n">
        <v>48.28</v>
      </c>
      <c r="D34" t="n">
        <v>45</v>
      </c>
      <c r="E34" t="n">
        <v>7</v>
      </c>
      <c r="F34" s="15" t="n">
        <v>28928.41</v>
      </c>
      <c r="G34" t="n">
        <v>7</v>
      </c>
      <c r="H34" t="n">
        <v>12.6</v>
      </c>
      <c r="I34" t="n">
        <v>3</v>
      </c>
      <c r="J34" s="15" t="n">
        <v>81716</v>
      </c>
      <c r="K34" s="15" t="n">
        <v>3945</v>
      </c>
      <c r="L34" s="15" t="n">
        <v>205.138</v>
      </c>
      <c r="M34" t="n">
        <v>556</v>
      </c>
      <c r="N34" t="n">
        <v>8.68</v>
      </c>
      <c r="O34" t="n">
        <v>6</v>
      </c>
      <c r="P34" s="15" t="n">
        <v>192.250060262413</v>
      </c>
    </row>
    <row r="35">
      <c r="A35" t="s">
        <v>142</v>
      </c>
      <c r="B35" t="s">
        <v>283</v>
      </c>
      <c r="C35" s="18" t="n">
        <v>36.03</v>
      </c>
      <c r="D35" t="n">
        <v>170</v>
      </c>
      <c r="E35" t="n">
        <v>1</v>
      </c>
      <c r="F35" s="15" t="n">
        <v>27183.86</v>
      </c>
      <c r="G35" t="n">
        <v>5</v>
      </c>
      <c r="H35" t="n">
        <v>13.5</v>
      </c>
      <c r="I35" t="n">
        <v>4</v>
      </c>
      <c r="J35" s="15" t="n">
        <v>88461</v>
      </c>
      <c r="K35" s="15" t="n">
        <v>3187</v>
      </c>
      <c r="L35" s="15" t="n">
        <v>165.718</v>
      </c>
      <c r="M35" t="n">
        <v>523</v>
      </c>
      <c r="N35" t="n">
        <v>6.89</v>
      </c>
      <c r="O35" t="n">
        <v>2</v>
      </c>
      <c r="P35" s="15" t="n">
        <v>155.306649604493</v>
      </c>
    </row>
    <row r="36">
      <c r="A36" t="s">
        <v>143</v>
      </c>
      <c r="B36" t="s">
        <v>284</v>
      </c>
      <c r="C36" s="18" t="n">
        <v>56.71</v>
      </c>
      <c r="D36" t="n">
        <v>241</v>
      </c>
      <c r="E36" t="n">
        <v>9</v>
      </c>
      <c r="F36" s="15" t="n">
        <v>25915.38</v>
      </c>
      <c r="G36" t="n">
        <v>4</v>
      </c>
      <c r="H36" t="n">
        <v>19.1</v>
      </c>
      <c r="I36" t="n">
        <v>10</v>
      </c>
      <c r="J36" s="15" t="n">
        <v>46779</v>
      </c>
      <c r="K36" s="15" t="n">
        <v>2653</v>
      </c>
      <c r="L36" s="15" t="n">
        <v>137.951</v>
      </c>
      <c r="M36" t="n">
        <v>498</v>
      </c>
      <c r="N36" t="n">
        <v>11.38</v>
      </c>
      <c r="O36" t="n">
        <v>9</v>
      </c>
      <c r="P36" s="15" t="n">
        <v>129.284130991138</v>
      </c>
    </row>
    <row r="37">
      <c r="A37" t="s">
        <v>144</v>
      </c>
      <c r="B37" t="s">
        <v>285</v>
      </c>
      <c r="C37" s="18" t="n">
        <v>41.72</v>
      </c>
      <c r="D37" t="n">
        <v>164</v>
      </c>
      <c r="E37" t="n">
        <v>3</v>
      </c>
      <c r="F37" s="15" t="n">
        <v>28697.19</v>
      </c>
      <c r="G37" t="n">
        <v>6</v>
      </c>
      <c r="H37" t="n">
        <v>10.15</v>
      </c>
      <c r="I37" t="n">
        <v>1</v>
      </c>
      <c r="J37" s="15" t="n">
        <v>31530</v>
      </c>
      <c r="K37" s="15" t="n">
        <v>1315</v>
      </c>
      <c r="L37" s="15" t="n">
        <v>68.396</v>
      </c>
      <c r="M37" t="n">
        <v>552</v>
      </c>
      <c r="N37" t="n">
        <v>7.56</v>
      </c>
      <c r="O37" t="n">
        <v>3</v>
      </c>
      <c r="P37" s="15" t="n">
        <v>64.0989729923662</v>
      </c>
    </row>
    <row r="38">
      <c r="A38" t="s">
        <v>145</v>
      </c>
      <c r="B38" t="s">
        <v>286</v>
      </c>
      <c r="C38" s="18" t="n">
        <v>41.64</v>
      </c>
      <c r="D38" t="n">
        <v>315</v>
      </c>
      <c r="E38" t="n">
        <v>3</v>
      </c>
      <c r="F38" s="15" t="n">
        <v>24918.6</v>
      </c>
      <c r="G38" t="n">
        <v>3</v>
      </c>
      <c r="H38" t="n">
        <v>13.5</v>
      </c>
      <c r="I38" t="n">
        <v>4</v>
      </c>
      <c r="J38" s="15" t="n">
        <v>34039</v>
      </c>
      <c r="K38" s="15" t="n">
        <v>1417</v>
      </c>
      <c r="L38" s="15" t="n">
        <v>73.699</v>
      </c>
      <c r="M38" t="n">
        <v>479</v>
      </c>
      <c r="N38" t="n">
        <v>8.69</v>
      </c>
      <c r="O38" t="n">
        <v>6</v>
      </c>
      <c r="P38" s="15" t="n">
        <v>69.068808271893</v>
      </c>
    </row>
    <row r="39">
      <c r="A39" t="s">
        <v>146</v>
      </c>
      <c r="B39" t="s">
        <v>287</v>
      </c>
      <c r="C39" s="18" t="n">
        <v>46.77</v>
      </c>
      <c r="D39" t="n">
        <v>51</v>
      </c>
      <c r="E39" t="n">
        <v>6</v>
      </c>
      <c r="F39" s="15" t="n">
        <v>31084.62</v>
      </c>
      <c r="G39" t="n">
        <v>9</v>
      </c>
      <c r="H39" t="n">
        <v>9.95</v>
      </c>
      <c r="I39" t="n">
        <v>1</v>
      </c>
      <c r="J39" s="15" t="n">
        <v>25841</v>
      </c>
      <c r="K39" s="15" t="n">
        <v>1209</v>
      </c>
      <c r="L39" s="15" t="n">
        <v>62.847</v>
      </c>
      <c r="M39" t="n">
        <v>598</v>
      </c>
      <c r="N39" t="n">
        <v>7.82</v>
      </c>
      <c r="O39" t="n">
        <v>4</v>
      </c>
      <c r="P39" s="15" t="n">
        <v>58.8985928365875</v>
      </c>
    </row>
    <row r="40">
      <c r="A40" t="s">
        <v>147</v>
      </c>
      <c r="B40" t="s">
        <v>288</v>
      </c>
      <c r="C40" s="18" t="n">
        <v>51.35</v>
      </c>
      <c r="D40" t="n">
        <v>73</v>
      </c>
      <c r="E40" t="n">
        <v>8</v>
      </c>
      <c r="F40" s="15" t="n">
        <v>28239.53</v>
      </c>
      <c r="G40" t="n">
        <v>6</v>
      </c>
      <c r="H40" t="n">
        <v>12.11</v>
      </c>
      <c r="I40" t="n">
        <v>3</v>
      </c>
      <c r="J40" s="15" t="n">
        <v>33682</v>
      </c>
      <c r="K40" s="15" t="n">
        <v>1729</v>
      </c>
      <c r="L40" s="15" t="n">
        <v>89.929</v>
      </c>
      <c r="M40" t="n">
        <v>543</v>
      </c>
      <c r="N40" t="n">
        <v>9.45</v>
      </c>
      <c r="O40" t="n">
        <v>7</v>
      </c>
      <c r="P40" s="15" t="n">
        <v>84.2791470587534</v>
      </c>
    </row>
    <row r="41">
      <c r="A41" t="s">
        <v>148</v>
      </c>
      <c r="B41" t="s">
        <v>289</v>
      </c>
      <c r="C41" s="18" t="n">
        <v>39.84</v>
      </c>
      <c r="D41" t="n">
        <v>82</v>
      </c>
      <c r="E41" t="n">
        <v>2</v>
      </c>
      <c r="F41" s="15" t="n">
        <v>28866.33</v>
      </c>
      <c r="G41" t="n">
        <v>7</v>
      </c>
      <c r="H41" t="n">
        <v>12.64</v>
      </c>
      <c r="I41" t="n">
        <v>3</v>
      </c>
      <c r="J41" s="15" t="n">
        <v>57010</v>
      </c>
      <c r="K41" s="15" t="n">
        <v>2272</v>
      </c>
      <c r="L41" s="15" t="n">
        <v>118.121</v>
      </c>
      <c r="M41" t="n">
        <v>555</v>
      </c>
      <c r="N41" t="n">
        <v>7.18</v>
      </c>
      <c r="O41" t="n">
        <v>2</v>
      </c>
      <c r="P41" s="15" t="n">
        <v>110.699964746934</v>
      </c>
    </row>
    <row r="42">
      <c r="A42" t="s">
        <v>149</v>
      </c>
      <c r="B42" t="s">
        <v>290</v>
      </c>
      <c r="C42" s="18" t="n">
        <v>45.38</v>
      </c>
      <c r="D42" t="n">
        <v>44</v>
      </c>
      <c r="E42" t="n">
        <v>5</v>
      </c>
      <c r="F42" s="15" t="n">
        <v>28469.44</v>
      </c>
      <c r="G42" t="n">
        <v>6</v>
      </c>
      <c r="H42" t="n">
        <v>15.8</v>
      </c>
      <c r="I42" t="n">
        <v>8</v>
      </c>
      <c r="J42" s="15" t="n">
        <v>39424</v>
      </c>
      <c r="K42" s="15" t="n">
        <v>1789</v>
      </c>
      <c r="L42" s="15" t="n">
        <v>93.035</v>
      </c>
      <c r="M42" t="n">
        <v>547</v>
      </c>
      <c r="N42" t="n">
        <v>8.29</v>
      </c>
      <c r="O42" t="n">
        <v>5</v>
      </c>
      <c r="P42" s="15" t="n">
        <v>87.1900104150065</v>
      </c>
    </row>
    <row r="43">
      <c r="A43" t="s">
        <v>150</v>
      </c>
      <c r="B43" t="s">
        <v>291</v>
      </c>
      <c r="C43" s="18" t="n">
        <v>49.8</v>
      </c>
      <c r="D43" t="n">
        <v>216</v>
      </c>
      <c r="E43" t="n">
        <v>7</v>
      </c>
      <c r="F43" s="15" t="n">
        <v>29986.79</v>
      </c>
      <c r="G43" t="n">
        <v>8</v>
      </c>
      <c r="H43" t="n">
        <v>13.19</v>
      </c>
      <c r="I43" t="n">
        <v>4</v>
      </c>
      <c r="J43" s="15" t="n">
        <v>154954</v>
      </c>
      <c r="K43" s="15" t="n">
        <v>7716</v>
      </c>
      <c r="L43" s="15" t="n">
        <v>401.231</v>
      </c>
      <c r="M43" t="n">
        <v>577</v>
      </c>
      <c r="N43" t="n">
        <v>8.64</v>
      </c>
      <c r="O43" t="n">
        <v>6</v>
      </c>
      <c r="P43" s="15" t="n">
        <v>376.023379038249</v>
      </c>
    </row>
    <row r="44">
      <c r="A44" t="s">
        <v>151</v>
      </c>
      <c r="B44" t="s">
        <v>292</v>
      </c>
      <c r="C44" s="18" t="n">
        <v>37.18</v>
      </c>
      <c r="D44" t="n">
        <v>191</v>
      </c>
      <c r="E44" t="n">
        <v>1</v>
      </c>
      <c r="F44" s="15" t="n">
        <v>24418.52</v>
      </c>
      <c r="G44" t="n">
        <v>2</v>
      </c>
      <c r="H44" t="n">
        <v>17.09</v>
      </c>
      <c r="I44" t="n">
        <v>9</v>
      </c>
      <c r="J44" s="15" t="n">
        <v>27805</v>
      </c>
      <c r="K44" s="15" t="n">
        <v>1034</v>
      </c>
      <c r="L44" s="15" t="n">
        <v>53.755</v>
      </c>
      <c r="M44" t="n">
        <v>470</v>
      </c>
      <c r="N44" t="n">
        <v>7.92</v>
      </c>
      <c r="O44" t="n">
        <v>4</v>
      </c>
      <c r="P44" s="15" t="n">
        <v>50.3778041582058</v>
      </c>
    </row>
    <row r="45">
      <c r="A45" t="s">
        <v>152</v>
      </c>
      <c r="B45" t="s">
        <v>293</v>
      </c>
      <c r="C45" s="18" t="n">
        <v>42.38</v>
      </c>
      <c r="D45" t="n">
        <v>561</v>
      </c>
      <c r="E45" t="n">
        <v>3</v>
      </c>
      <c r="F45" s="15" t="n">
        <v>29223.71</v>
      </c>
      <c r="G45" t="n">
        <v>7</v>
      </c>
      <c r="H45" t="n">
        <v>12.96</v>
      </c>
      <c r="I45" t="n">
        <v>3</v>
      </c>
      <c r="J45" s="15" t="n">
        <v>65858</v>
      </c>
      <c r="K45" s="15" t="n">
        <v>2791</v>
      </c>
      <c r="L45" s="15" t="n">
        <v>145.122</v>
      </c>
      <c r="M45" t="n">
        <v>562</v>
      </c>
      <c r="N45" t="n">
        <v>7.54</v>
      </c>
      <c r="O45" t="n">
        <v>3</v>
      </c>
      <c r="P45" s="15" t="n">
        <v>136.00460785131</v>
      </c>
    </row>
    <row r="46">
      <c r="A46" t="s">
        <v>153</v>
      </c>
      <c r="B46" t="s">
        <v>294</v>
      </c>
      <c r="C46" s="18" t="n">
        <v>47.97</v>
      </c>
      <c r="D46" t="n">
        <v>15</v>
      </c>
      <c r="E46" t="n">
        <v>6</v>
      </c>
      <c r="F46" s="15" t="n">
        <v>30403.03</v>
      </c>
      <c r="G46" t="n">
        <v>8</v>
      </c>
      <c r="H46" t="n">
        <v>12.76</v>
      </c>
      <c r="I46" t="n">
        <v>3</v>
      </c>
      <c r="J46" s="15" t="n">
        <v>27929</v>
      </c>
      <c r="K46" s="15" t="n">
        <v>1340</v>
      </c>
      <c r="L46" s="15" t="n">
        <v>69.673</v>
      </c>
      <c r="M46" t="n">
        <v>585</v>
      </c>
      <c r="N46" t="n">
        <v>8.21</v>
      </c>
      <c r="O46" t="n">
        <v>5</v>
      </c>
      <c r="P46" s="15" t="n">
        <v>65.2957445654297</v>
      </c>
    </row>
    <row r="47">
      <c r="A47" t="s">
        <v>154</v>
      </c>
      <c r="B47" t="s">
        <v>295</v>
      </c>
      <c r="C47" s="18" t="n">
        <v>38.32</v>
      </c>
      <c r="D47" t="n">
        <v>305</v>
      </c>
      <c r="E47" t="n">
        <v>2</v>
      </c>
      <c r="F47" s="15" t="n">
        <v>27000</v>
      </c>
      <c r="G47" t="n">
        <v>5</v>
      </c>
      <c r="H47" t="n">
        <v>14.44</v>
      </c>
      <c r="I47" t="n">
        <v>6</v>
      </c>
      <c r="J47" s="15" t="n">
        <v>31381</v>
      </c>
      <c r="K47" s="15" t="n">
        <v>1203</v>
      </c>
      <c r="L47" s="15" t="n">
        <v>62.53</v>
      </c>
      <c r="M47" t="n">
        <v>519</v>
      </c>
      <c r="N47" t="n">
        <v>7.38</v>
      </c>
      <c r="O47" t="n">
        <v>3</v>
      </c>
      <c r="P47" s="15" t="n">
        <v>58.6015085854824</v>
      </c>
    </row>
    <row r="48">
      <c r="A48" t="s">
        <v>155</v>
      </c>
      <c r="B48" t="s">
        <v>296</v>
      </c>
      <c r="C48" s="18" t="n">
        <v>68.21</v>
      </c>
      <c r="D48" t="n">
        <v>124</v>
      </c>
      <c r="E48" t="n">
        <v>10</v>
      </c>
      <c r="F48" s="15" t="n">
        <v>23906.25</v>
      </c>
      <c r="G48" t="n">
        <v>2</v>
      </c>
      <c r="H48" t="n">
        <v>14.9</v>
      </c>
      <c r="I48" t="n">
        <v>6</v>
      </c>
      <c r="J48" s="15" t="n">
        <v>15000</v>
      </c>
      <c r="K48" s="15" t="n">
        <v>1023</v>
      </c>
      <c r="L48" s="15" t="n">
        <v>53.203</v>
      </c>
      <c r="M48" t="n">
        <v>460</v>
      </c>
      <c r="N48" t="n">
        <v>14.84</v>
      </c>
      <c r="O48" t="n">
        <v>10</v>
      </c>
      <c r="P48" s="15" t="n">
        <v>49.8604839480797</v>
      </c>
    </row>
    <row r="49">
      <c r="A49" t="s">
        <v>156</v>
      </c>
      <c r="B49" t="s">
        <v>297</v>
      </c>
      <c r="C49" s="18" t="n">
        <v>43.2</v>
      </c>
      <c r="D49" t="n">
        <v>159</v>
      </c>
      <c r="E49" t="n">
        <v>3</v>
      </c>
      <c r="F49" s="15" t="n">
        <v>31740</v>
      </c>
      <c r="G49" t="n">
        <v>9</v>
      </c>
      <c r="H49" t="n">
        <v>10.33</v>
      </c>
      <c r="I49" t="n">
        <v>1</v>
      </c>
      <c r="J49" s="15" t="n">
        <v>15305</v>
      </c>
      <c r="K49" s="15" t="n">
        <v>661</v>
      </c>
      <c r="L49" s="15" t="n">
        <v>34.384</v>
      </c>
      <c r="M49" t="n">
        <v>610</v>
      </c>
      <c r="N49" t="n">
        <v>7.08</v>
      </c>
      <c r="O49" t="n">
        <v>2</v>
      </c>
      <c r="P49" s="15" t="n">
        <v>32.2238009148125</v>
      </c>
    </row>
    <row r="50">
      <c r="A50" t="s">
        <v>157</v>
      </c>
      <c r="B50" t="s">
        <v>298</v>
      </c>
      <c r="C50" s="18" t="n">
        <v>49.34</v>
      </c>
      <c r="D50" t="n">
        <v>31</v>
      </c>
      <c r="E50" t="n">
        <v>7</v>
      </c>
      <c r="F50" s="15" t="n">
        <v>32746.23</v>
      </c>
      <c r="G50" t="n">
        <v>9</v>
      </c>
      <c r="H50" t="n">
        <v>9.99</v>
      </c>
      <c r="I50" t="n">
        <v>1</v>
      </c>
      <c r="J50" s="15" t="n">
        <v>109694</v>
      </c>
      <c r="K50" s="15" t="n">
        <v>5412</v>
      </c>
      <c r="L50" s="15" t="n">
        <v>281.438</v>
      </c>
      <c r="M50" t="n">
        <v>630</v>
      </c>
      <c r="N50" t="n">
        <v>7.84</v>
      </c>
      <c r="O50" t="n">
        <v>4</v>
      </c>
      <c r="P50" s="15" t="n">
        <v>263.756458872237</v>
      </c>
    </row>
    <row r="51">
      <c r="A51" t="s">
        <v>158</v>
      </c>
      <c r="B51" t="s">
        <v>299</v>
      </c>
      <c r="C51" s="18" t="n">
        <v>37.99</v>
      </c>
      <c r="D51" t="n">
        <v>91</v>
      </c>
      <c r="E51" t="n">
        <v>1</v>
      </c>
      <c r="F51" s="15" t="n">
        <v>30000</v>
      </c>
      <c r="G51" t="n">
        <v>8</v>
      </c>
      <c r="H51" t="n">
        <v>14.9</v>
      </c>
      <c r="I51" t="n">
        <v>6</v>
      </c>
      <c r="J51" s="15" t="n">
        <v>31107</v>
      </c>
      <c r="K51" s="15" t="n">
        <v>1182</v>
      </c>
      <c r="L51" s="15" t="n">
        <v>61.457</v>
      </c>
      <c r="M51" t="n">
        <v>577</v>
      </c>
      <c r="N51" t="n">
        <v>6.59</v>
      </c>
      <c r="O51" t="n">
        <v>1</v>
      </c>
      <c r="P51" s="15" t="n">
        <v>57.5959205683351</v>
      </c>
    </row>
    <row r="52">
      <c r="A52" t="s">
        <v>159</v>
      </c>
      <c r="B52" t="s">
        <v>300</v>
      </c>
      <c r="C52" s="18" t="n">
        <v>56.65</v>
      </c>
      <c r="D52" t="n">
        <v>139</v>
      </c>
      <c r="E52" t="n">
        <v>9</v>
      </c>
      <c r="F52" s="15" t="n">
        <v>33486.67</v>
      </c>
      <c r="G52" t="n">
        <v>10</v>
      </c>
      <c r="H52" t="n">
        <v>10.36</v>
      </c>
      <c r="I52" t="n">
        <v>1</v>
      </c>
      <c r="J52" s="15" t="n">
        <v>19875</v>
      </c>
      <c r="K52" s="15" t="n">
        <v>1126</v>
      </c>
      <c r="L52" s="15" t="n">
        <v>58.55</v>
      </c>
      <c r="M52" t="n">
        <v>644</v>
      </c>
      <c r="N52" t="n">
        <v>8.8</v>
      </c>
      <c r="O52" t="n">
        <v>6</v>
      </c>
      <c r="P52" s="15" t="n">
        <v>54.8715548965296</v>
      </c>
    </row>
    <row r="53">
      <c r="A53" t="s">
        <v>160</v>
      </c>
      <c r="B53" t="s">
        <v>301</v>
      </c>
      <c r="C53" s="18" t="n">
        <v>61.36</v>
      </c>
      <c r="D53" t="n">
        <v>137</v>
      </c>
      <c r="E53" t="n">
        <v>10</v>
      </c>
      <c r="F53" s="15" t="n">
        <v>21925</v>
      </c>
      <c r="G53" t="n">
        <v>1</v>
      </c>
      <c r="H53" t="n">
        <v>19.26</v>
      </c>
      <c r="I53" t="n">
        <v>10</v>
      </c>
      <c r="J53" s="15" t="n">
        <v>14180</v>
      </c>
      <c r="K53" s="15" t="n">
        <v>870</v>
      </c>
      <c r="L53" s="15" t="n">
        <v>45.243</v>
      </c>
      <c r="M53" t="n">
        <v>422</v>
      </c>
      <c r="N53" t="n">
        <v>14.55</v>
      </c>
      <c r="O53" t="n">
        <v>10</v>
      </c>
      <c r="P53" s="15" t="n">
        <v>42.400576570174</v>
      </c>
    </row>
    <row r="54">
      <c r="A54" t="s">
        <v>161</v>
      </c>
      <c r="B54" t="s">
        <v>302</v>
      </c>
      <c r="C54" s="18" t="n">
        <v>68.69</v>
      </c>
      <c r="D54" t="n">
        <v>57</v>
      </c>
      <c r="E54" t="n">
        <v>10</v>
      </c>
      <c r="F54" s="15" t="n">
        <v>32280</v>
      </c>
      <c r="G54" t="n">
        <v>9</v>
      </c>
      <c r="H54" t="n">
        <v>13.18</v>
      </c>
      <c r="I54" t="n">
        <v>4</v>
      </c>
      <c r="J54" s="15" t="n">
        <v>26524</v>
      </c>
      <c r="K54" s="15" t="n">
        <v>1822</v>
      </c>
      <c r="L54" s="15" t="n">
        <v>94.746</v>
      </c>
      <c r="M54" t="n">
        <v>621</v>
      </c>
      <c r="N54" t="n">
        <v>11.07</v>
      </c>
      <c r="O54" t="n">
        <v>8</v>
      </c>
      <c r="P54" s="15" t="n">
        <v>88.7935156315388</v>
      </c>
    </row>
    <row r="55">
      <c r="A55" t="s">
        <v>162</v>
      </c>
      <c r="B55" t="s">
        <v>303</v>
      </c>
      <c r="C55" s="18" t="n">
        <v>52.95</v>
      </c>
      <c r="D55" t="n">
        <v>23</v>
      </c>
      <c r="E55" t="n">
        <v>8</v>
      </c>
      <c r="F55" s="15" t="n">
        <v>27047.83</v>
      </c>
      <c r="G55" t="n">
        <v>5</v>
      </c>
      <c r="H55" t="n">
        <v>12.27</v>
      </c>
      <c r="I55" t="n">
        <v>3</v>
      </c>
      <c r="J55" s="15" t="n">
        <v>19235</v>
      </c>
      <c r="K55" s="15" t="n">
        <v>1019</v>
      </c>
      <c r="L55" s="15" t="n">
        <v>52.966</v>
      </c>
      <c r="M55" t="n">
        <v>520</v>
      </c>
      <c r="N55" t="n">
        <v>10.18</v>
      </c>
      <c r="O55" t="n">
        <v>8</v>
      </c>
      <c r="P55" s="15" t="n">
        <v>49.6383736404712</v>
      </c>
    </row>
    <row r="56">
      <c r="A56" t="s">
        <v>163</v>
      </c>
      <c r="B56" t="s">
        <v>304</v>
      </c>
      <c r="C56" s="18" t="n">
        <v>43.36</v>
      </c>
      <c r="D56" t="n">
        <v>34</v>
      </c>
      <c r="E56" t="n">
        <v>4</v>
      </c>
      <c r="F56" s="15" t="n">
        <v>31676.49</v>
      </c>
      <c r="G56" t="n">
        <v>9</v>
      </c>
      <c r="H56" t="n">
        <v>10.97</v>
      </c>
      <c r="I56" t="n">
        <v>2</v>
      </c>
      <c r="J56" s="15" t="n">
        <v>100550</v>
      </c>
      <c r="K56" s="15" t="n">
        <v>4359</v>
      </c>
      <c r="L56" s="15" t="n">
        <v>226.686</v>
      </c>
      <c r="M56" t="n">
        <v>609</v>
      </c>
      <c r="N56" t="n">
        <v>7.12</v>
      </c>
      <c r="O56" t="n">
        <v>2</v>
      </c>
      <c r="P56" s="15" t="n">
        <v>212.444291943206</v>
      </c>
    </row>
    <row r="57">
      <c r="A57" t="s">
        <v>164</v>
      </c>
      <c r="B57" t="s">
        <v>305</v>
      </c>
      <c r="C57" s="18" t="n">
        <v>47.04</v>
      </c>
      <c r="D57" t="n">
        <v>22</v>
      </c>
      <c r="E57" t="n">
        <v>6</v>
      </c>
      <c r="F57" s="15" t="n">
        <v>31968.75</v>
      </c>
      <c r="G57" t="n">
        <v>9</v>
      </c>
      <c r="H57" t="n">
        <v>11.8</v>
      </c>
      <c r="I57" t="n">
        <v>2</v>
      </c>
      <c r="J57" s="15" t="n">
        <v>27469</v>
      </c>
      <c r="K57" s="15" t="n">
        <v>1292</v>
      </c>
      <c r="L57" s="15" t="n">
        <v>67.195</v>
      </c>
      <c r="M57" t="n">
        <v>615</v>
      </c>
      <c r="N57" t="n">
        <v>7.65</v>
      </c>
      <c r="O57" t="n">
        <v>3</v>
      </c>
      <c r="P57" s="15" t="n">
        <v>62.9734266656244</v>
      </c>
    </row>
    <row r="58">
      <c r="A58" t="s">
        <v>165</v>
      </c>
      <c r="B58" t="s">
        <v>306</v>
      </c>
      <c r="C58" s="18" t="n">
        <v>49.84</v>
      </c>
      <c r="D58" t="n">
        <v>170</v>
      </c>
      <c r="E58" t="n">
        <v>7</v>
      </c>
      <c r="F58" s="15" t="n">
        <v>30850</v>
      </c>
      <c r="G58" t="n">
        <v>9</v>
      </c>
      <c r="H58" t="n">
        <v>14.25</v>
      </c>
      <c r="I58" t="n">
        <v>6</v>
      </c>
      <c r="J58" s="15" t="n">
        <v>29395</v>
      </c>
      <c r="K58" s="15" t="n">
        <v>1465</v>
      </c>
      <c r="L58" s="15" t="n">
        <v>76.178</v>
      </c>
      <c r="M58" t="n">
        <v>593</v>
      </c>
      <c r="N58" t="n">
        <v>8.4</v>
      </c>
      <c r="O58" t="n">
        <v>5</v>
      </c>
      <c r="P58" s="15" t="n">
        <v>71.392063345992</v>
      </c>
    </row>
    <row r="59">
      <c r="A59" t="s">
        <v>166</v>
      </c>
      <c r="B59" t="s">
        <v>307</v>
      </c>
      <c r="C59" s="18" t="n">
        <v>53.37</v>
      </c>
      <c r="D59" t="n">
        <v>25</v>
      </c>
      <c r="E59" t="n">
        <v>9</v>
      </c>
      <c r="F59" s="15" t="n">
        <v>27144.44</v>
      </c>
      <c r="G59" t="n">
        <v>5</v>
      </c>
      <c r="H59" t="n">
        <v>14.44</v>
      </c>
      <c r="I59" t="n">
        <v>6</v>
      </c>
      <c r="J59" s="15" t="n">
        <v>16896</v>
      </c>
      <c r="K59" s="15" t="n">
        <v>902</v>
      </c>
      <c r="L59" s="15" t="n">
        <v>46.89</v>
      </c>
      <c r="M59" t="n">
        <v>522</v>
      </c>
      <c r="N59" t="n">
        <v>10.22</v>
      </c>
      <c r="O59" t="n">
        <v>8</v>
      </c>
      <c r="P59" s="15" t="n">
        <v>43.944102631909</v>
      </c>
    </row>
    <row r="60">
      <c r="A60" t="s">
        <v>167</v>
      </c>
      <c r="B60" t="s">
        <v>308</v>
      </c>
      <c r="C60" s="18" t="n">
        <v>41.76</v>
      </c>
      <c r="D60" t="n">
        <v>33</v>
      </c>
      <c r="E60" t="n">
        <v>3</v>
      </c>
      <c r="F60" s="15" t="n">
        <v>29604.35</v>
      </c>
      <c r="G60" t="n">
        <v>7</v>
      </c>
      <c r="H60" t="n">
        <v>12.35</v>
      </c>
      <c r="I60" t="n">
        <v>3</v>
      </c>
      <c r="J60" s="15" t="n">
        <v>24714</v>
      </c>
      <c r="K60" s="15" t="n">
        <v>1032</v>
      </c>
      <c r="L60" s="15" t="n">
        <v>53.674</v>
      </c>
      <c r="M60" t="n">
        <v>569</v>
      </c>
      <c r="N60" t="n">
        <v>7.34</v>
      </c>
      <c r="O60" t="n">
        <v>2</v>
      </c>
      <c r="P60" s="15" t="n">
        <v>50.3018930404156</v>
      </c>
    </row>
    <row r="61">
      <c r="A61" t="s">
        <v>168</v>
      </c>
      <c r="B61" t="s">
        <v>309</v>
      </c>
      <c r="C61" s="18" t="n">
        <v>54.58</v>
      </c>
      <c r="D61" t="n">
        <v>30</v>
      </c>
      <c r="E61" t="n">
        <v>9</v>
      </c>
      <c r="F61" s="15" t="n">
        <v>34028.57</v>
      </c>
      <c r="G61" t="n">
        <v>10</v>
      </c>
      <c r="H61" t="n">
        <v>14.94</v>
      </c>
      <c r="I61" t="n">
        <v>6</v>
      </c>
      <c r="J61" s="15" t="n">
        <v>18999</v>
      </c>
      <c r="K61" s="15" t="n">
        <v>1037</v>
      </c>
      <c r="L61" s="15" t="n">
        <v>53.924</v>
      </c>
      <c r="M61" t="n">
        <v>654</v>
      </c>
      <c r="N61" t="n">
        <v>8.34</v>
      </c>
      <c r="O61" t="n">
        <v>5</v>
      </c>
      <c r="P61" s="15" t="n">
        <v>50.5361866138422</v>
      </c>
    </row>
    <row r="62">
      <c r="A62" t="s">
        <v>169</v>
      </c>
      <c r="B62" t="s">
        <v>310</v>
      </c>
      <c r="C62" s="18" t="n">
        <v>45.88</v>
      </c>
      <c r="D62" t="n">
        <v>0</v>
      </c>
      <c r="E62" t="n">
        <v>5</v>
      </c>
      <c r="F62" s="15" t="n">
        <v>29643.43</v>
      </c>
      <c r="G62" t="n">
        <v>7</v>
      </c>
      <c r="H62" t="n">
        <v>13.69</v>
      </c>
      <c r="I62" t="n">
        <v>5</v>
      </c>
      <c r="J62" s="15" t="n">
        <v>169384</v>
      </c>
      <c r="K62" s="15" t="n">
        <v>7771</v>
      </c>
      <c r="L62" s="15" t="n">
        <v>404.076</v>
      </c>
      <c r="M62" t="n">
        <v>570</v>
      </c>
      <c r="N62" t="n">
        <v>8.05</v>
      </c>
      <c r="O62" t="n">
        <v>4</v>
      </c>
      <c r="P62" s="15" t="n">
        <v>378.689639903845</v>
      </c>
    </row>
    <row r="63">
      <c r="A63" t="s">
        <v>170</v>
      </c>
      <c r="B63" t="s">
        <v>311</v>
      </c>
      <c r="C63" s="18" t="n">
        <v>52.02</v>
      </c>
      <c r="D63" t="n">
        <v>61</v>
      </c>
      <c r="E63" t="n">
        <v>8</v>
      </c>
      <c r="F63" s="15" t="n">
        <v>22446.88</v>
      </c>
      <c r="G63" t="n">
        <v>1</v>
      </c>
      <c r="H63" t="n">
        <v>22.22</v>
      </c>
      <c r="I63" t="n">
        <v>10</v>
      </c>
      <c r="J63" s="15" t="n">
        <v>44979</v>
      </c>
      <c r="K63" s="15" t="n">
        <v>2340</v>
      </c>
      <c r="L63" s="15" t="n">
        <v>121.666</v>
      </c>
      <c r="M63" t="n">
        <v>432</v>
      </c>
      <c r="N63" t="n">
        <v>12.05</v>
      </c>
      <c r="O63" t="n">
        <v>10</v>
      </c>
      <c r="P63" s="15" t="n">
        <v>114.022247618124</v>
      </c>
    </row>
    <row r="64">
      <c r="A64" t="s">
        <v>171</v>
      </c>
      <c r="B64" t="s">
        <v>312</v>
      </c>
      <c r="C64" s="18" t="n">
        <v>43.37</v>
      </c>
      <c r="D64" t="n">
        <v>16</v>
      </c>
      <c r="E64" t="n">
        <v>4</v>
      </c>
      <c r="F64" s="15" t="n">
        <v>24350.85</v>
      </c>
      <c r="G64" t="n">
        <v>2</v>
      </c>
      <c r="H64" t="n">
        <v>14.28</v>
      </c>
      <c r="I64" t="n">
        <v>6</v>
      </c>
      <c r="J64" s="15" t="n">
        <v>48497</v>
      </c>
      <c r="K64" s="15" t="n">
        <v>2103</v>
      </c>
      <c r="L64" s="15" t="n">
        <v>109.366</v>
      </c>
      <c r="M64" t="n">
        <v>468</v>
      </c>
      <c r="N64" t="n">
        <v>9.26</v>
      </c>
      <c r="O64" t="n">
        <v>7</v>
      </c>
      <c r="P64" s="15" t="n">
        <v>102.495003805531</v>
      </c>
    </row>
    <row r="65">
      <c r="A65" t="s">
        <v>172</v>
      </c>
      <c r="B65" t="s">
        <v>313</v>
      </c>
      <c r="C65" s="18" t="n">
        <v>53.35</v>
      </c>
      <c r="D65" t="n">
        <v>373</v>
      </c>
      <c r="E65" t="n">
        <v>9</v>
      </c>
      <c r="F65" s="15" t="n">
        <v>20985</v>
      </c>
      <c r="G65" t="n">
        <v>1</v>
      </c>
      <c r="H65" t="n">
        <v>14.25</v>
      </c>
      <c r="I65" t="n">
        <v>6</v>
      </c>
      <c r="J65" s="15" t="n">
        <v>16682</v>
      </c>
      <c r="K65" s="15" t="n">
        <v>890</v>
      </c>
      <c r="L65" s="15" t="n">
        <v>46.281</v>
      </c>
      <c r="M65" t="n">
        <v>404</v>
      </c>
      <c r="N65" t="n">
        <v>13.22</v>
      </c>
      <c r="O65" t="n">
        <v>10</v>
      </c>
      <c r="P65" s="15" t="n">
        <v>43.3733634870416</v>
      </c>
    </row>
    <row r="66">
      <c r="A66" t="s">
        <v>173</v>
      </c>
      <c r="B66" t="s">
        <v>314</v>
      </c>
      <c r="C66" s="18" t="n">
        <v>44.39</v>
      </c>
      <c r="D66" t="n">
        <v>77</v>
      </c>
      <c r="E66" t="n">
        <v>4</v>
      </c>
      <c r="F66" s="15" t="n">
        <v>30728.57</v>
      </c>
      <c r="G66" t="n">
        <v>8</v>
      </c>
      <c r="H66" t="n">
        <v>13.36</v>
      </c>
      <c r="I66" t="n">
        <v>4</v>
      </c>
      <c r="J66" s="15" t="n">
        <v>35272</v>
      </c>
      <c r="K66" s="15" t="n">
        <v>1566</v>
      </c>
      <c r="L66" s="15" t="n">
        <v>81.424</v>
      </c>
      <c r="M66" t="n">
        <v>591</v>
      </c>
      <c r="N66" t="n">
        <v>7.51</v>
      </c>
      <c r="O66" t="n">
        <v>3</v>
      </c>
      <c r="P66" s="15" t="n">
        <v>76.3084796907776</v>
      </c>
    </row>
    <row r="67">
      <c r="A67" t="s">
        <v>174</v>
      </c>
      <c r="B67" t="s">
        <v>315</v>
      </c>
      <c r="C67" s="18" t="n">
        <v>44.95</v>
      </c>
      <c r="D67" t="n">
        <v>8</v>
      </c>
      <c r="E67" t="n">
        <v>5</v>
      </c>
      <c r="F67" s="15" t="n">
        <v>25636.48</v>
      </c>
      <c r="G67" t="n">
        <v>3</v>
      </c>
      <c r="H67" t="n">
        <v>13.85</v>
      </c>
      <c r="I67" t="n">
        <v>5</v>
      </c>
      <c r="J67" s="15" t="n">
        <v>134164</v>
      </c>
      <c r="K67" s="15" t="n">
        <v>6030</v>
      </c>
      <c r="L67" s="15" t="n">
        <v>313.575</v>
      </c>
      <c r="M67" t="n">
        <v>493</v>
      </c>
      <c r="N67" t="n">
        <v>9.12</v>
      </c>
      <c r="O67" t="n">
        <v>7</v>
      </c>
      <c r="P67" s="15" t="n">
        <v>293.874429149091</v>
      </c>
    </row>
    <row r="68">
      <c r="A68" t="s">
        <v>175</v>
      </c>
      <c r="B68" t="s">
        <v>316</v>
      </c>
      <c r="C68" s="18" t="n">
        <v>37.09</v>
      </c>
      <c r="D68" t="n">
        <v>149</v>
      </c>
      <c r="E68" t="n">
        <v>1</v>
      </c>
      <c r="F68" s="15" t="n">
        <v>25265.42</v>
      </c>
      <c r="G68" t="n">
        <v>3</v>
      </c>
      <c r="H68" t="n">
        <v>15.26</v>
      </c>
      <c r="I68" t="n">
        <v>7</v>
      </c>
      <c r="J68" s="15" t="n">
        <v>95184</v>
      </c>
      <c r="K68" s="15" t="n">
        <v>3530</v>
      </c>
      <c r="L68" s="15" t="n">
        <v>183.569</v>
      </c>
      <c r="M68" t="n">
        <v>486</v>
      </c>
      <c r="N68" t="n">
        <v>7.63</v>
      </c>
      <c r="O68" t="n">
        <v>3</v>
      </c>
      <c r="P68" s="15" t="n">
        <v>172.036147921453</v>
      </c>
    </row>
    <row r="69">
      <c r="A69" t="s">
        <v>176</v>
      </c>
      <c r="B69" t="s">
        <v>317</v>
      </c>
      <c r="C69" s="18" t="n">
        <v>37.46</v>
      </c>
      <c r="D69" t="n">
        <v>63</v>
      </c>
      <c r="E69" t="n">
        <v>1</v>
      </c>
      <c r="F69" s="15" t="n">
        <v>20843.24</v>
      </c>
      <c r="G69" t="n">
        <v>1</v>
      </c>
      <c r="H69" t="n">
        <v>15.45</v>
      </c>
      <c r="I69" t="n">
        <v>7</v>
      </c>
      <c r="J69" s="15" t="n">
        <v>41728</v>
      </c>
      <c r="K69" s="15" t="n">
        <v>1563</v>
      </c>
      <c r="L69" s="15" t="n">
        <v>81.291</v>
      </c>
      <c r="M69" t="n">
        <v>401</v>
      </c>
      <c r="N69" t="n">
        <v>9.35</v>
      </c>
      <c r="O69" t="n">
        <v>7</v>
      </c>
      <c r="P69" s="15" t="n">
        <v>76.1838355097146</v>
      </c>
    </row>
    <row r="70">
      <c r="A70" t="s">
        <v>177</v>
      </c>
      <c r="B70" t="s">
        <v>318</v>
      </c>
      <c r="C70" s="18" t="n">
        <v>52.13</v>
      </c>
      <c r="D70" t="n">
        <v>120</v>
      </c>
      <c r="E70" t="n">
        <v>8</v>
      </c>
      <c r="F70" s="15" t="n">
        <v>31161.77</v>
      </c>
      <c r="G70" t="n">
        <v>9</v>
      </c>
      <c r="H70" t="n">
        <v>11.98</v>
      </c>
      <c r="I70" t="n">
        <v>2</v>
      </c>
      <c r="J70" s="15" t="n">
        <v>67615</v>
      </c>
      <c r="K70" s="15" t="n">
        <v>3525</v>
      </c>
      <c r="L70" s="15" t="n">
        <v>183.287</v>
      </c>
      <c r="M70" t="n">
        <v>599</v>
      </c>
      <c r="N70" t="n">
        <v>8.7</v>
      </c>
      <c r="O70" t="n">
        <v>6</v>
      </c>
      <c r="P70" s="15" t="n">
        <v>171.771864770627</v>
      </c>
    </row>
    <row r="71">
      <c r="A71" t="s">
        <v>178</v>
      </c>
      <c r="B71" t="s">
        <v>319</v>
      </c>
      <c r="C71" s="18" t="n">
        <v>43.53</v>
      </c>
      <c r="D71" t="n">
        <v>778</v>
      </c>
      <c r="E71" t="n">
        <v>4</v>
      </c>
      <c r="F71" s="15" t="n">
        <v>30763.89</v>
      </c>
      <c r="G71" t="n">
        <v>8</v>
      </c>
      <c r="H71" t="n">
        <v>14.53</v>
      </c>
      <c r="I71" t="n">
        <v>6</v>
      </c>
      <c r="J71" s="15" t="n">
        <v>34483</v>
      </c>
      <c r="K71" s="15" t="n">
        <v>1501</v>
      </c>
      <c r="L71" s="15" t="n">
        <v>78.06</v>
      </c>
      <c r="M71" t="n">
        <v>592</v>
      </c>
      <c r="N71" t="n">
        <v>7.36</v>
      </c>
      <c r="O71" t="n">
        <v>3</v>
      </c>
      <c r="P71" s="15" t="n">
        <v>73.1558253667481</v>
      </c>
    </row>
    <row r="72">
      <c r="A72" t="s">
        <v>179</v>
      </c>
      <c r="B72" t="s">
        <v>320</v>
      </c>
      <c r="C72" s="18" t="n">
        <v>39.79</v>
      </c>
      <c r="D72" t="n">
        <v>312</v>
      </c>
      <c r="E72" t="n">
        <v>2</v>
      </c>
      <c r="F72" s="15" t="n">
        <v>27021.75</v>
      </c>
      <c r="G72" t="n">
        <v>5</v>
      </c>
      <c r="H72" t="n">
        <v>15.32</v>
      </c>
      <c r="I72" t="n">
        <v>7</v>
      </c>
      <c r="J72" s="15" t="n">
        <v>94175</v>
      </c>
      <c r="K72" s="15" t="n">
        <v>3748</v>
      </c>
      <c r="L72" s="15" t="n">
        <v>194.874</v>
      </c>
      <c r="M72" t="n">
        <v>520</v>
      </c>
      <c r="N72" t="n">
        <v>7.66</v>
      </c>
      <c r="O72" t="n">
        <v>3</v>
      </c>
      <c r="P72" s="15" t="n">
        <v>182.630903311807</v>
      </c>
    </row>
    <row r="73">
      <c r="A73" t="s">
        <v>180</v>
      </c>
      <c r="B73" t="s">
        <v>321</v>
      </c>
      <c r="C73" s="18" t="n">
        <v>46.44</v>
      </c>
      <c r="D73" t="n">
        <v>151</v>
      </c>
      <c r="E73" t="n">
        <v>5</v>
      </c>
      <c r="F73" s="15" t="n">
        <v>21895.08</v>
      </c>
      <c r="G73" t="n">
        <v>1</v>
      </c>
      <c r="H73" t="n">
        <v>14.13</v>
      </c>
      <c r="I73" t="n">
        <v>5</v>
      </c>
      <c r="J73" s="15" t="n">
        <v>56803</v>
      </c>
      <c r="K73" s="15" t="n">
        <v>2638</v>
      </c>
      <c r="L73" s="15" t="n">
        <v>137.187</v>
      </c>
      <c r="M73" t="n">
        <v>421</v>
      </c>
      <c r="N73" t="n">
        <v>11.03</v>
      </c>
      <c r="O73" t="n">
        <v>8</v>
      </c>
      <c r="P73" s="15" t="n">
        <v>128.568129830747</v>
      </c>
    </row>
    <row r="74">
      <c r="A74" t="s">
        <v>181</v>
      </c>
      <c r="B74" t="s">
        <v>322</v>
      </c>
      <c r="C74" s="18" t="n">
        <v>66.43</v>
      </c>
      <c r="D74" t="n">
        <v>163</v>
      </c>
      <c r="E74" t="n">
        <v>10</v>
      </c>
      <c r="F74" s="15" t="n">
        <v>25614.29</v>
      </c>
      <c r="G74" t="n">
        <v>3</v>
      </c>
      <c r="H74" t="n">
        <v>16.84</v>
      </c>
      <c r="I74" t="n">
        <v>9</v>
      </c>
      <c r="J74" s="15" t="n">
        <v>26204</v>
      </c>
      <c r="K74" s="15" t="n">
        <v>1741</v>
      </c>
      <c r="L74" s="15" t="n">
        <v>90.517</v>
      </c>
      <c r="M74" t="n">
        <v>493</v>
      </c>
      <c r="N74" t="n">
        <v>13.49</v>
      </c>
      <c r="O74" t="n">
        <v>10</v>
      </c>
      <c r="P74" s="15" t="n">
        <v>84.830205543453</v>
      </c>
    </row>
    <row r="75">
      <c r="A75" t="s">
        <v>182</v>
      </c>
      <c r="B75" t="s">
        <v>323</v>
      </c>
      <c r="C75" s="18" t="n">
        <v>27.99</v>
      </c>
      <c r="D75" t="n">
        <v>200</v>
      </c>
      <c r="E75" t="n">
        <v>1</v>
      </c>
      <c r="F75" s="15" t="n">
        <v>21901.75</v>
      </c>
      <c r="G75" t="n">
        <v>1</v>
      </c>
      <c r="H75" t="n">
        <v>18.02</v>
      </c>
      <c r="I75" t="n">
        <v>10</v>
      </c>
      <c r="J75" s="15" t="n">
        <v>77467</v>
      </c>
      <c r="K75" s="15" t="n">
        <v>2169</v>
      </c>
      <c r="L75" s="15" t="n">
        <v>112.763</v>
      </c>
      <c r="M75" t="n">
        <v>421</v>
      </c>
      <c r="N75" t="n">
        <v>6.65</v>
      </c>
      <c r="O75" t="n">
        <v>1</v>
      </c>
      <c r="P75" s="15" t="n">
        <v>105.678584881253</v>
      </c>
    </row>
    <row r="76">
      <c r="A76" t="s">
        <v>183</v>
      </c>
      <c r="B76" t="s">
        <v>324</v>
      </c>
      <c r="C76" s="18" t="n">
        <v>55.27</v>
      </c>
      <c r="D76" t="n">
        <v>243</v>
      </c>
      <c r="E76" t="n">
        <v>9</v>
      </c>
      <c r="F76" s="15" t="n">
        <v>28457.89</v>
      </c>
      <c r="G76" t="n">
        <v>6</v>
      </c>
      <c r="H76" t="n">
        <v>14.06</v>
      </c>
      <c r="I76" t="n">
        <v>5</v>
      </c>
      <c r="J76" s="15" t="n">
        <v>30036</v>
      </c>
      <c r="K76" s="15" t="n">
        <v>1660</v>
      </c>
      <c r="L76" s="15" t="n">
        <v>86.327</v>
      </c>
      <c r="M76" t="n">
        <v>547</v>
      </c>
      <c r="N76" t="n">
        <v>10.1</v>
      </c>
      <c r="O76" t="n">
        <v>8</v>
      </c>
      <c r="P76" s="15" t="n">
        <v>80.9034452528217</v>
      </c>
    </row>
    <row r="77">
      <c r="A77" t="s">
        <v>184</v>
      </c>
      <c r="B77" t="s">
        <v>325</v>
      </c>
      <c r="C77" s="18" t="n">
        <v>38.32</v>
      </c>
      <c r="D77" t="n">
        <v>400</v>
      </c>
      <c r="E77" t="n">
        <v>2</v>
      </c>
      <c r="F77" s="15" t="n">
        <v>35368</v>
      </c>
      <c r="G77" t="n">
        <v>10</v>
      </c>
      <c r="H77" t="n">
        <v>13.55</v>
      </c>
      <c r="I77" t="n">
        <v>4</v>
      </c>
      <c r="J77" s="15" t="n">
        <v>21559</v>
      </c>
      <c r="K77" s="15" t="n">
        <v>826</v>
      </c>
      <c r="L77" s="15" t="n">
        <v>42.955</v>
      </c>
      <c r="M77" t="n">
        <v>680</v>
      </c>
      <c r="N77" t="n">
        <v>5.63</v>
      </c>
      <c r="O77" t="n">
        <v>1</v>
      </c>
      <c r="P77" s="15" t="n">
        <v>40.256321786173</v>
      </c>
    </row>
    <row r="78">
      <c r="A78" t="s">
        <v>185</v>
      </c>
      <c r="B78" t="s">
        <v>326</v>
      </c>
      <c r="C78" s="18" t="n">
        <v>61.39</v>
      </c>
      <c r="D78" t="n">
        <v>47</v>
      </c>
      <c r="E78" t="n">
        <v>10</v>
      </c>
      <c r="F78" s="15" t="n">
        <v>22326.32</v>
      </c>
      <c r="G78" t="n">
        <v>1</v>
      </c>
      <c r="H78" t="n">
        <v>17.17</v>
      </c>
      <c r="I78" t="n">
        <v>9</v>
      </c>
      <c r="J78" s="15" t="n">
        <v>18578</v>
      </c>
      <c r="K78" s="15" t="n">
        <v>1140</v>
      </c>
      <c r="L78" s="15" t="n">
        <v>59.303</v>
      </c>
      <c r="M78" t="n">
        <v>429</v>
      </c>
      <c r="N78" t="n">
        <v>14.3</v>
      </c>
      <c r="O78" t="n">
        <v>10</v>
      </c>
      <c r="P78" s="15" t="n">
        <v>55.5772471396908</v>
      </c>
    </row>
    <row r="79">
      <c r="A79" t="s">
        <v>186</v>
      </c>
      <c r="B79" t="s">
        <v>327</v>
      </c>
      <c r="C79" s="18" t="n">
        <v>46.69</v>
      </c>
      <c r="D79" t="n">
        <v>377</v>
      </c>
      <c r="E79" t="n">
        <v>6</v>
      </c>
      <c r="F79" s="15" t="n">
        <v>29484.38</v>
      </c>
      <c r="G79" t="n">
        <v>7</v>
      </c>
      <c r="H79" t="n">
        <v>15.05</v>
      </c>
      <c r="I79" t="n">
        <v>7</v>
      </c>
      <c r="J79" s="15" t="n">
        <v>30202</v>
      </c>
      <c r="K79" s="15" t="n">
        <v>1410</v>
      </c>
      <c r="L79" s="15" t="n">
        <v>73.326</v>
      </c>
      <c r="M79" t="n">
        <v>567</v>
      </c>
      <c r="N79" t="n">
        <v>8.23</v>
      </c>
      <c r="O79" t="n">
        <v>5</v>
      </c>
      <c r="P79" s="15" t="n">
        <v>68.7192422603404</v>
      </c>
    </row>
    <row r="80">
      <c r="A80" t="s">
        <v>187</v>
      </c>
      <c r="B80" t="s">
        <v>328</v>
      </c>
      <c r="C80" s="18" t="n">
        <v>58.5</v>
      </c>
      <c r="D80" t="n">
        <v>75</v>
      </c>
      <c r="E80" t="n">
        <v>10</v>
      </c>
      <c r="F80" s="15" t="n">
        <v>24086.21</v>
      </c>
      <c r="G80" t="n">
        <v>2</v>
      </c>
      <c r="H80" t="n">
        <v>13.01</v>
      </c>
      <c r="I80" t="n">
        <v>3</v>
      </c>
      <c r="J80" s="15" t="n">
        <v>31804</v>
      </c>
      <c r="K80" s="15" t="n">
        <v>1861</v>
      </c>
      <c r="L80" s="15" t="n">
        <v>96.75</v>
      </c>
      <c r="M80" t="n">
        <v>463</v>
      </c>
      <c r="N80" t="n">
        <v>12.63</v>
      </c>
      <c r="O80" t="n">
        <v>10</v>
      </c>
      <c r="P80" s="15" t="n">
        <v>90.6716129161271</v>
      </c>
    </row>
    <row r="81">
      <c r="A81" t="s">
        <v>188</v>
      </c>
      <c r="B81" t="s">
        <v>329</v>
      </c>
      <c r="C81" s="18" t="n">
        <v>52.78</v>
      </c>
      <c r="D81" t="n">
        <v>18</v>
      </c>
      <c r="E81" t="n">
        <v>8</v>
      </c>
      <c r="F81" s="15" t="n">
        <v>26275.68</v>
      </c>
      <c r="G81" t="n">
        <v>4</v>
      </c>
      <c r="H81" t="n">
        <v>13.81</v>
      </c>
      <c r="I81" t="n">
        <v>5</v>
      </c>
      <c r="J81" s="15" t="n">
        <v>36891</v>
      </c>
      <c r="K81" s="15" t="n">
        <v>1947</v>
      </c>
      <c r="L81" s="15" t="n">
        <v>101.254</v>
      </c>
      <c r="M81" t="n">
        <v>505</v>
      </c>
      <c r="N81" t="n">
        <v>10.45</v>
      </c>
      <c r="O81" t="n">
        <v>8</v>
      </c>
      <c r="P81" s="15" t="n">
        <v>94.8926459349823</v>
      </c>
    </row>
    <row r="82">
      <c r="A82" t="s">
        <v>189</v>
      </c>
      <c r="B82" t="s">
        <v>330</v>
      </c>
      <c r="C82" s="18" t="n">
        <v>38.26</v>
      </c>
      <c r="D82" t="n">
        <v>156</v>
      </c>
      <c r="E82" t="n">
        <v>2</v>
      </c>
      <c r="F82" s="15" t="n">
        <v>28364.07</v>
      </c>
      <c r="G82" t="n">
        <v>6</v>
      </c>
      <c r="H82" t="n">
        <v>14.53</v>
      </c>
      <c r="I82" t="n">
        <v>6</v>
      </c>
      <c r="J82" s="15" t="n">
        <v>106988</v>
      </c>
      <c r="K82" s="15" t="n">
        <v>4093</v>
      </c>
      <c r="L82" s="15" t="n">
        <v>212.855</v>
      </c>
      <c r="M82" t="n">
        <v>545</v>
      </c>
      <c r="N82" t="n">
        <v>7.01</v>
      </c>
      <c r="O82" t="n">
        <v>2</v>
      </c>
      <c r="P82" s="15" t="n">
        <v>199.482234286948</v>
      </c>
    </row>
    <row r="83">
      <c r="A83" t="s">
        <v>190</v>
      </c>
      <c r="B83" t="s">
        <v>331</v>
      </c>
      <c r="C83" s="18" t="n">
        <v>45.86</v>
      </c>
      <c r="D83" t="n">
        <v>165</v>
      </c>
      <c r="E83" t="n">
        <v>5</v>
      </c>
      <c r="F83" s="15" t="n">
        <v>23526.09</v>
      </c>
      <c r="G83" t="n">
        <v>2</v>
      </c>
      <c r="H83" t="n">
        <v>22.2</v>
      </c>
      <c r="I83" t="n">
        <v>10</v>
      </c>
      <c r="J83" s="15" t="n">
        <v>27763</v>
      </c>
      <c r="K83" s="15" t="n">
        <v>1273</v>
      </c>
      <c r="L83" s="15" t="n">
        <v>66.203</v>
      </c>
      <c r="M83" t="n">
        <v>452</v>
      </c>
      <c r="N83" t="n">
        <v>10.14</v>
      </c>
      <c r="O83" t="n">
        <v>8</v>
      </c>
      <c r="P83" s="15" t="n">
        <v>62.0437497662673</v>
      </c>
    </row>
    <row r="84">
      <c r="A84" t="s">
        <v>191</v>
      </c>
      <c r="B84" t="s">
        <v>332</v>
      </c>
      <c r="C84" s="18" t="n">
        <v>48.91</v>
      </c>
      <c r="D84" t="n">
        <v>145</v>
      </c>
      <c r="E84" t="n">
        <v>7</v>
      </c>
      <c r="F84" s="15" t="n">
        <v>26817.39</v>
      </c>
      <c r="G84" t="n">
        <v>5</v>
      </c>
      <c r="H84" t="n">
        <v>17.84</v>
      </c>
      <c r="I84" t="n">
        <v>9</v>
      </c>
      <c r="J84" s="15" t="n">
        <v>24374</v>
      </c>
      <c r="K84" s="15" t="n">
        <v>1192</v>
      </c>
      <c r="L84" s="15" t="n">
        <v>61.986</v>
      </c>
      <c r="M84" t="n">
        <v>516</v>
      </c>
      <c r="N84" t="n">
        <v>9.48</v>
      </c>
      <c r="O84" t="n">
        <v>7</v>
      </c>
      <c r="P84" s="15" t="n">
        <v>58.091685769706</v>
      </c>
    </row>
    <row r="85">
      <c r="A85" t="s">
        <v>192</v>
      </c>
      <c r="B85" t="s">
        <v>333</v>
      </c>
      <c r="C85" s="18" t="n">
        <v>55.38</v>
      </c>
      <c r="D85" t="n">
        <v>556</v>
      </c>
      <c r="E85" t="n">
        <v>9</v>
      </c>
      <c r="F85" s="15" t="n">
        <v>26016.67</v>
      </c>
      <c r="G85" t="n">
        <v>4</v>
      </c>
      <c r="H85" t="n">
        <v>13.93</v>
      </c>
      <c r="I85" t="n">
        <v>5</v>
      </c>
      <c r="J85" s="15" t="n">
        <v>23140</v>
      </c>
      <c r="K85" s="15" t="n">
        <v>1281</v>
      </c>
      <c r="L85" s="15" t="n">
        <v>66.637</v>
      </c>
      <c r="M85" t="n">
        <v>500</v>
      </c>
      <c r="N85" t="n">
        <v>11.07</v>
      </c>
      <c r="O85" t="n">
        <v>9</v>
      </c>
      <c r="P85" s="15" t="n">
        <v>62.450483409736</v>
      </c>
    </row>
    <row r="86">
      <c r="A86" t="s">
        <v>193</v>
      </c>
      <c r="B86" t="s">
        <v>334</v>
      </c>
      <c r="C86" s="18" t="n">
        <v>46.64</v>
      </c>
      <c r="D86" t="n">
        <v>236</v>
      </c>
      <c r="E86" t="n">
        <v>6</v>
      </c>
      <c r="F86" s="15" t="n">
        <v>28621.17</v>
      </c>
      <c r="G86" t="n">
        <v>6</v>
      </c>
      <c r="H86" t="n">
        <v>11.94</v>
      </c>
      <c r="I86" t="n">
        <v>2</v>
      </c>
      <c r="J86" s="15" t="n">
        <v>59798</v>
      </c>
      <c r="K86" s="15" t="n">
        <v>2789</v>
      </c>
      <c r="L86" s="15" t="n">
        <v>145.019</v>
      </c>
      <c r="M86" t="n">
        <v>550</v>
      </c>
      <c r="N86" t="n">
        <v>8.47</v>
      </c>
      <c r="O86" t="n">
        <v>5</v>
      </c>
      <c r="P86" s="15" t="n">
        <v>135.908078899058</v>
      </c>
    </row>
    <row r="87">
      <c r="A87" t="s">
        <v>194</v>
      </c>
      <c r="B87" t="s">
        <v>335</v>
      </c>
      <c r="C87" s="18" t="n">
        <v>48.38</v>
      </c>
      <c r="D87" t="n">
        <v>459</v>
      </c>
      <c r="E87" t="n">
        <v>7</v>
      </c>
      <c r="F87" s="15" t="n">
        <v>29037.4</v>
      </c>
      <c r="G87" t="n">
        <v>7</v>
      </c>
      <c r="H87" t="n">
        <v>16.37</v>
      </c>
      <c r="I87" t="n">
        <v>8</v>
      </c>
      <c r="J87" s="15" t="n">
        <v>95181</v>
      </c>
      <c r="K87" s="15" t="n">
        <v>4605</v>
      </c>
      <c r="L87" s="15" t="n">
        <v>239.465</v>
      </c>
      <c r="M87" t="n">
        <v>558</v>
      </c>
      <c r="N87" t="n">
        <v>8.66</v>
      </c>
      <c r="O87" t="n">
        <v>6</v>
      </c>
      <c r="P87" s="15" t="n">
        <v>224.420442242484</v>
      </c>
    </row>
    <row r="88">
      <c r="A88" t="s">
        <v>195</v>
      </c>
      <c r="B88" t="s">
        <v>336</v>
      </c>
      <c r="C88" s="18" t="n">
        <v>50.58</v>
      </c>
      <c r="D88" t="n">
        <v>125</v>
      </c>
      <c r="E88" t="n">
        <v>7</v>
      </c>
      <c r="F88" s="15" t="n">
        <v>26652.5</v>
      </c>
      <c r="G88" t="n">
        <v>4</v>
      </c>
      <c r="H88" t="n">
        <v>12.85</v>
      </c>
      <c r="I88" t="n">
        <v>3</v>
      </c>
      <c r="J88" s="15" t="n">
        <v>33849</v>
      </c>
      <c r="K88" s="15" t="n">
        <v>1712</v>
      </c>
      <c r="L88" s="15" t="n">
        <v>89.033</v>
      </c>
      <c r="M88" t="n">
        <v>513</v>
      </c>
      <c r="N88" t="n">
        <v>9.87</v>
      </c>
      <c r="O88" t="n">
        <v>8</v>
      </c>
      <c r="P88" s="15" t="n">
        <v>83.4394388915922</v>
      </c>
    </row>
    <row r="89">
      <c r="A89" t="s">
        <v>196</v>
      </c>
      <c r="B89" t="s">
        <v>337</v>
      </c>
      <c r="C89" s="18" t="n">
        <v>44.76</v>
      </c>
      <c r="D89" t="n">
        <v>5</v>
      </c>
      <c r="E89" t="n">
        <v>5</v>
      </c>
      <c r="F89" s="15" t="n">
        <v>23686.84</v>
      </c>
      <c r="G89" t="n">
        <v>2</v>
      </c>
      <c r="H89" t="n">
        <v>20.89</v>
      </c>
      <c r="I89" t="n">
        <v>10</v>
      </c>
      <c r="J89" s="15" t="n">
        <v>55121</v>
      </c>
      <c r="K89" s="15" t="n">
        <v>2467</v>
      </c>
      <c r="L89" s="15" t="n">
        <v>128.302</v>
      </c>
      <c r="M89" t="n">
        <v>456</v>
      </c>
      <c r="N89" t="n">
        <v>9.83</v>
      </c>
      <c r="O89" t="n">
        <v>8</v>
      </c>
      <c r="P89" s="15" t="n">
        <v>120.241336231162</v>
      </c>
    </row>
    <row r="90">
      <c r="A90" t="s">
        <v>197</v>
      </c>
      <c r="B90" t="s">
        <v>338</v>
      </c>
      <c r="C90" s="18" t="n">
        <v>48.81</v>
      </c>
      <c r="D90" t="n">
        <v>61</v>
      </c>
      <c r="E90" t="n">
        <v>7</v>
      </c>
      <c r="F90" s="15" t="n">
        <v>30664.52</v>
      </c>
      <c r="G90" t="n">
        <v>8</v>
      </c>
      <c r="H90" t="n">
        <v>14.38</v>
      </c>
      <c r="I90" t="n">
        <v>6</v>
      </c>
      <c r="J90" s="15" t="n">
        <v>95012</v>
      </c>
      <c r="K90" s="15" t="n">
        <v>4637</v>
      </c>
      <c r="L90" s="15" t="n">
        <v>241.148</v>
      </c>
      <c r="M90" t="n">
        <v>590</v>
      </c>
      <c r="N90" t="n">
        <v>8.28</v>
      </c>
      <c r="O90" t="n">
        <v>5</v>
      </c>
      <c r="P90" s="15" t="n">
        <v>225.997706578793</v>
      </c>
    </row>
    <row r="91">
      <c r="A91" t="s">
        <v>198</v>
      </c>
      <c r="B91" t="s">
        <v>339</v>
      </c>
      <c r="C91" s="18" t="n">
        <v>57.24</v>
      </c>
      <c r="D91" t="n">
        <v>124</v>
      </c>
      <c r="E91" t="n">
        <v>9</v>
      </c>
      <c r="F91" s="15" t="n">
        <v>24087.88</v>
      </c>
      <c r="G91" t="n">
        <v>2</v>
      </c>
      <c r="H91" t="n">
        <v>17.89</v>
      </c>
      <c r="I91" t="n">
        <v>9</v>
      </c>
      <c r="J91" s="15" t="n">
        <v>31764</v>
      </c>
      <c r="K91" s="15" t="n">
        <v>1818</v>
      </c>
      <c r="L91" s="15" t="n">
        <v>94.544</v>
      </c>
      <c r="M91" t="n">
        <v>463</v>
      </c>
      <c r="N91" t="n">
        <v>12.36</v>
      </c>
      <c r="O91" t="n">
        <v>10</v>
      </c>
      <c r="P91" s="15" t="n">
        <v>88.60420642421</v>
      </c>
    </row>
    <row r="92">
      <c r="A92" t="s">
        <v>199</v>
      </c>
      <c r="B92" t="s">
        <v>340</v>
      </c>
      <c r="C92" s="18" t="n">
        <v>43.02</v>
      </c>
      <c r="D92" t="n">
        <v>326</v>
      </c>
      <c r="E92" t="n">
        <v>3</v>
      </c>
      <c r="F92" s="15" t="n">
        <v>33310.03</v>
      </c>
      <c r="G92" t="n">
        <v>10</v>
      </c>
      <c r="H92" t="n">
        <v>12</v>
      </c>
      <c r="I92" t="n">
        <v>2</v>
      </c>
      <c r="J92" s="15" t="n">
        <v>65455</v>
      </c>
      <c r="K92" s="15" t="n">
        <v>2816</v>
      </c>
      <c r="L92" s="15" t="n">
        <v>146.411</v>
      </c>
      <c r="M92" t="n">
        <v>641</v>
      </c>
      <c r="N92" t="n">
        <v>6.72</v>
      </c>
      <c r="O92" t="n">
        <v>2</v>
      </c>
      <c r="P92" s="15" t="n">
        <v>137.212625515897</v>
      </c>
    </row>
    <row r="93">
      <c r="A93" t="s">
        <v>200</v>
      </c>
      <c r="B93" t="s">
        <v>341</v>
      </c>
      <c r="C93" s="18" t="n">
        <v>39.05</v>
      </c>
      <c r="D93" t="n">
        <v>54</v>
      </c>
      <c r="E93" t="n">
        <v>2</v>
      </c>
      <c r="F93" s="15" t="n">
        <v>26936.36</v>
      </c>
      <c r="G93" t="n">
        <v>5</v>
      </c>
      <c r="H93" t="n">
        <v>18.83</v>
      </c>
      <c r="I93" t="n">
        <v>10</v>
      </c>
      <c r="J93" s="15" t="n">
        <v>28328</v>
      </c>
      <c r="K93" s="15" t="n">
        <v>1106</v>
      </c>
      <c r="L93" s="15" t="n">
        <v>57.523</v>
      </c>
      <c r="M93" t="n">
        <v>518</v>
      </c>
      <c r="N93" t="n">
        <v>7.54</v>
      </c>
      <c r="O93" t="n">
        <v>3</v>
      </c>
      <c r="P93" s="15" t="n">
        <v>53.9090768968928</v>
      </c>
    </row>
    <row r="94">
      <c r="A94" t="s">
        <v>201</v>
      </c>
      <c r="B94" t="s">
        <v>342</v>
      </c>
      <c r="C94" s="18" t="n">
        <v>39.56</v>
      </c>
      <c r="D94" t="n">
        <v>60</v>
      </c>
      <c r="E94" t="n">
        <v>2</v>
      </c>
      <c r="F94" s="15" t="n">
        <v>26246.88</v>
      </c>
      <c r="G94" t="n">
        <v>4</v>
      </c>
      <c r="H94" t="n">
        <v>18.52</v>
      </c>
      <c r="I94" t="n">
        <v>10</v>
      </c>
      <c r="J94" s="15" t="n">
        <v>38738</v>
      </c>
      <c r="K94" s="15" t="n">
        <v>1533</v>
      </c>
      <c r="L94" s="15" t="n">
        <v>79.691</v>
      </c>
      <c r="M94" t="n">
        <v>505</v>
      </c>
      <c r="N94" t="n">
        <v>7.84</v>
      </c>
      <c r="O94" t="n">
        <v>4</v>
      </c>
      <c r="P94" s="15" t="n">
        <v>74.6843566397838</v>
      </c>
    </row>
    <row r="95">
      <c r="A95" t="s">
        <v>202</v>
      </c>
      <c r="B95" t="s">
        <v>343</v>
      </c>
      <c r="C95" s="18" t="n">
        <v>52.17</v>
      </c>
      <c r="D95" t="n">
        <v>372</v>
      </c>
      <c r="E95" t="n">
        <v>8</v>
      </c>
      <c r="F95" s="15" t="n">
        <v>29028</v>
      </c>
      <c r="G95" t="n">
        <v>7</v>
      </c>
      <c r="H95" t="n">
        <v>16.45</v>
      </c>
      <c r="I95" t="n">
        <v>8</v>
      </c>
      <c r="J95" s="15" t="n">
        <v>28148</v>
      </c>
      <c r="K95" s="15" t="n">
        <v>1469</v>
      </c>
      <c r="L95" s="15" t="n">
        <v>76.363</v>
      </c>
      <c r="M95" t="n">
        <v>558</v>
      </c>
      <c r="N95" t="n">
        <v>9.35</v>
      </c>
      <c r="O95" t="n">
        <v>7</v>
      </c>
      <c r="P95" s="15" t="n">
        <v>71.5654405903278</v>
      </c>
    </row>
    <row r="96">
      <c r="A96" t="s">
        <v>203</v>
      </c>
      <c r="B96" t="s">
        <v>344</v>
      </c>
      <c r="C96" s="18" t="n">
        <v>51.6</v>
      </c>
      <c r="D96" t="n">
        <v>27</v>
      </c>
      <c r="E96" t="n">
        <v>8</v>
      </c>
      <c r="F96" s="15" t="n">
        <v>30845.16</v>
      </c>
      <c r="G96" t="n">
        <v>8</v>
      </c>
      <c r="H96" t="n">
        <v>13.37</v>
      </c>
      <c r="I96" t="n">
        <v>4</v>
      </c>
      <c r="J96" s="15" t="n">
        <v>30605</v>
      </c>
      <c r="K96" s="15" t="n">
        <v>1579</v>
      </c>
      <c r="L96" s="15" t="n">
        <v>82.118</v>
      </c>
      <c r="M96" t="n">
        <v>593</v>
      </c>
      <c r="N96" t="n">
        <v>8.7</v>
      </c>
      <c r="O96" t="n">
        <v>6</v>
      </c>
      <c r="P96" s="15" t="n">
        <v>76.95887865061</v>
      </c>
    </row>
    <row r="97">
      <c r="A97" t="s">
        <v>204</v>
      </c>
      <c r="B97" t="s">
        <v>345</v>
      </c>
      <c r="C97" s="18" t="n">
        <v>51.88</v>
      </c>
      <c r="D97" t="n">
        <v>73</v>
      </c>
      <c r="E97" t="n">
        <v>8</v>
      </c>
      <c r="F97" s="15" t="n">
        <v>24326.32</v>
      </c>
      <c r="G97" t="n">
        <v>2</v>
      </c>
      <c r="H97" t="n">
        <v>15.47</v>
      </c>
      <c r="I97" t="n">
        <v>7</v>
      </c>
      <c r="J97" s="15" t="n">
        <v>16942</v>
      </c>
      <c r="K97" s="15" t="n">
        <v>879</v>
      </c>
      <c r="L97" s="15" t="n">
        <v>45.704</v>
      </c>
      <c r="M97" t="n">
        <v>468</v>
      </c>
      <c r="N97" t="n">
        <v>11.09</v>
      </c>
      <c r="O97" t="n">
        <v>9</v>
      </c>
      <c r="P97" s="15" t="n">
        <v>42.8326139195728</v>
      </c>
    </row>
    <row r="98">
      <c r="A98" t="s">
        <v>205</v>
      </c>
      <c r="B98" t="s">
        <v>346</v>
      </c>
      <c r="C98" s="18" t="n">
        <v>47.63</v>
      </c>
      <c r="D98" t="n">
        <v>46</v>
      </c>
      <c r="E98" t="n">
        <v>6</v>
      </c>
      <c r="F98" s="15" t="n">
        <v>40526.09</v>
      </c>
      <c r="G98" t="n">
        <v>10</v>
      </c>
      <c r="H98" t="n">
        <v>8</v>
      </c>
      <c r="I98" t="n">
        <v>1</v>
      </c>
      <c r="J98" s="15" t="n">
        <v>12172</v>
      </c>
      <c r="K98" s="15" t="n">
        <v>580</v>
      </c>
      <c r="L98" s="15" t="n">
        <v>30.144</v>
      </c>
      <c r="M98" t="n">
        <v>779</v>
      </c>
      <c r="N98" t="n">
        <v>6.11</v>
      </c>
      <c r="O98" t="n">
        <v>1</v>
      </c>
      <c r="P98" s="15" t="n">
        <v>28.250181909496</v>
      </c>
    </row>
    <row r="99">
      <c r="A99" t="s">
        <v>206</v>
      </c>
      <c r="B99" t="s">
        <v>347</v>
      </c>
      <c r="C99" s="18" t="n">
        <v>43.77</v>
      </c>
      <c r="D99" t="n">
        <v>211</v>
      </c>
      <c r="E99" t="n">
        <v>4</v>
      </c>
      <c r="F99" s="15" t="n">
        <v>23664</v>
      </c>
      <c r="G99" t="n">
        <v>2</v>
      </c>
      <c r="H99" t="n">
        <v>15.16</v>
      </c>
      <c r="I99" t="n">
        <v>7</v>
      </c>
      <c r="J99" s="15" t="n">
        <v>25632</v>
      </c>
      <c r="K99" s="15" t="n">
        <v>1122</v>
      </c>
      <c r="L99" s="15" t="n">
        <v>58.341</v>
      </c>
      <c r="M99" t="n">
        <v>455</v>
      </c>
      <c r="N99" t="n">
        <v>9.62</v>
      </c>
      <c r="O99" t="n">
        <v>7</v>
      </c>
      <c r="P99" s="15" t="n">
        <v>54.6756854691449</v>
      </c>
    </row>
    <row r="100">
      <c r="A100" t="s">
        <v>207</v>
      </c>
      <c r="B100" t="s">
        <v>348</v>
      </c>
      <c r="C100" s="18" t="n">
        <v>43.28</v>
      </c>
      <c r="D100" t="n">
        <v>54</v>
      </c>
      <c r="E100" t="n">
        <v>3</v>
      </c>
      <c r="F100" s="15" t="n">
        <v>26457.58</v>
      </c>
      <c r="G100" t="n">
        <v>4</v>
      </c>
      <c r="H100" t="n">
        <v>17.85</v>
      </c>
      <c r="I100" t="n">
        <v>9</v>
      </c>
      <c r="J100" s="15" t="n">
        <v>37100</v>
      </c>
      <c r="K100" s="15" t="n">
        <v>1606</v>
      </c>
      <c r="L100" s="15" t="n">
        <v>83.497</v>
      </c>
      <c r="M100" t="n">
        <v>509</v>
      </c>
      <c r="N100" t="n">
        <v>8.51</v>
      </c>
      <c r="O100" t="n">
        <v>5</v>
      </c>
      <c r="P100" s="15" t="n">
        <v>78.2512420016317</v>
      </c>
    </row>
    <row r="101">
      <c r="A101" t="s">
        <v>208</v>
      </c>
      <c r="B101" t="s">
        <v>349</v>
      </c>
      <c r="C101" s="18" t="n">
        <v>52.34</v>
      </c>
      <c r="D101" t="n">
        <v>0</v>
      </c>
      <c r="E101" t="n">
        <v>8</v>
      </c>
      <c r="F101" s="15" t="n">
        <v>34400</v>
      </c>
      <c r="G101" t="n">
        <v>10</v>
      </c>
      <c r="H101" t="n">
        <v>10.16</v>
      </c>
      <c r="I101" t="n">
        <v>1</v>
      </c>
      <c r="J101" s="15" t="n">
        <v>3258</v>
      </c>
      <c r="K101" s="15" t="n">
        <v>171</v>
      </c>
      <c r="L101" s="15" t="n">
        <v>8.868</v>
      </c>
      <c r="M101" t="n">
        <v>662</v>
      </c>
      <c r="N101" t="n">
        <v>7.91</v>
      </c>
      <c r="O101" t="n">
        <v>4</v>
      </c>
      <c r="P101" s="15" t="n">
        <v>8.31086163659137</v>
      </c>
    </row>
    <row r="102">
      <c r="A102" t="s">
        <v>209</v>
      </c>
      <c r="B102" t="s">
        <v>350</v>
      </c>
      <c r="C102" s="18" t="n">
        <v>64.15</v>
      </c>
      <c r="D102" t="n">
        <v>60</v>
      </c>
      <c r="E102" t="n">
        <v>10</v>
      </c>
      <c r="F102" s="15" t="n">
        <v>22953.33</v>
      </c>
      <c r="G102" t="n">
        <v>1</v>
      </c>
      <c r="H102" t="n">
        <v>19.09</v>
      </c>
      <c r="I102" t="n">
        <v>10</v>
      </c>
      <c r="J102" s="15" t="n">
        <v>38440</v>
      </c>
      <c r="K102" s="15" t="n">
        <v>2466</v>
      </c>
      <c r="L102" s="15" t="n">
        <v>128.222</v>
      </c>
      <c r="M102" t="n">
        <v>441</v>
      </c>
      <c r="N102" t="n">
        <v>14.53</v>
      </c>
      <c r="O102" t="n">
        <v>10</v>
      </c>
      <c r="P102" s="15" t="n">
        <v>120.166362287666</v>
      </c>
    </row>
    <row r="103">
      <c r="A103" t="s">
        <v>210</v>
      </c>
      <c r="B103" t="s">
        <v>351</v>
      </c>
      <c r="C103" s="18" t="n">
        <v>51.15</v>
      </c>
      <c r="D103" t="n">
        <v>126</v>
      </c>
      <c r="E103" t="n">
        <v>8</v>
      </c>
      <c r="F103" s="15" t="n">
        <v>20923.68</v>
      </c>
      <c r="G103" t="n">
        <v>1</v>
      </c>
      <c r="H103" t="n">
        <v>15.35</v>
      </c>
      <c r="I103" t="n">
        <v>7</v>
      </c>
      <c r="J103" s="15" t="n">
        <v>37750</v>
      </c>
      <c r="K103" s="15" t="n">
        <v>1931</v>
      </c>
      <c r="L103" s="15" t="n">
        <v>100.417</v>
      </c>
      <c r="M103" t="n">
        <v>402</v>
      </c>
      <c r="N103" t="n">
        <v>12.71</v>
      </c>
      <c r="O103" t="n">
        <v>10</v>
      </c>
      <c r="P103" s="15" t="n">
        <v>94.1082310511497</v>
      </c>
    </row>
    <row r="104">
      <c r="A104" t="s">
        <v>211</v>
      </c>
      <c r="B104" t="s">
        <v>352</v>
      </c>
      <c r="C104" s="18" t="n">
        <v>58.18</v>
      </c>
      <c r="D104" t="n">
        <v>10</v>
      </c>
      <c r="E104" t="n">
        <v>10</v>
      </c>
      <c r="F104" s="15" t="n">
        <v>25771.05</v>
      </c>
      <c r="G104" t="n">
        <v>3</v>
      </c>
      <c r="H104" t="n">
        <v>9.51</v>
      </c>
      <c r="I104" t="n">
        <v>1</v>
      </c>
      <c r="J104" s="15" t="n">
        <v>21157</v>
      </c>
      <c r="K104" s="15" t="n">
        <v>1231</v>
      </c>
      <c r="L104" s="15" t="n">
        <v>64.007</v>
      </c>
      <c r="M104" t="n">
        <v>496</v>
      </c>
      <c r="N104" t="n">
        <v>11.74</v>
      </c>
      <c r="O104" t="n">
        <v>9</v>
      </c>
      <c r="P104" s="15" t="n">
        <v>59.9857150172873</v>
      </c>
    </row>
    <row r="105">
      <c r="A105" t="s">
        <v>212</v>
      </c>
      <c r="B105" t="s">
        <v>353</v>
      </c>
      <c r="C105" s="18" t="n">
        <v>44.4</v>
      </c>
      <c r="D105" t="n">
        <v>157</v>
      </c>
      <c r="E105" t="n">
        <v>4</v>
      </c>
      <c r="F105" s="15" t="n">
        <v>27158.57</v>
      </c>
      <c r="G105" t="n">
        <v>5</v>
      </c>
      <c r="H105" t="n">
        <v>13.91</v>
      </c>
      <c r="I105" t="n">
        <v>5</v>
      </c>
      <c r="J105" s="15" t="n">
        <v>64968</v>
      </c>
      <c r="K105" s="15" t="n">
        <v>2885</v>
      </c>
      <c r="L105" s="15" t="n">
        <v>150.013</v>
      </c>
      <c r="M105" t="n">
        <v>522</v>
      </c>
      <c r="N105" t="n">
        <v>8.5</v>
      </c>
      <c r="O105" t="n">
        <v>5</v>
      </c>
      <c r="P105" s="15" t="n">
        <v>140.588327321829</v>
      </c>
    </row>
    <row r="106">
      <c r="A106" t="s">
        <v>213</v>
      </c>
      <c r="B106" t="s">
        <v>354</v>
      </c>
      <c r="C106" s="18" t="n">
        <v>56.81</v>
      </c>
      <c r="D106" t="n">
        <v>38</v>
      </c>
      <c r="E106" t="n">
        <v>9</v>
      </c>
      <c r="F106" s="15" t="n">
        <v>27856.41</v>
      </c>
      <c r="G106" t="n">
        <v>6</v>
      </c>
      <c r="H106" t="n">
        <v>13.71</v>
      </c>
      <c r="I106" t="n">
        <v>5</v>
      </c>
      <c r="J106" s="15" t="n">
        <v>36082</v>
      </c>
      <c r="K106" s="15" t="n">
        <v>2050</v>
      </c>
      <c r="L106" s="15" t="n">
        <v>106.599</v>
      </c>
      <c r="M106" t="n">
        <v>536</v>
      </c>
      <c r="N106" t="n">
        <v>10.61</v>
      </c>
      <c r="O106" t="n">
        <v>8</v>
      </c>
      <c r="P106" s="15" t="n">
        <v>99.9018425348448</v>
      </c>
    </row>
    <row r="107">
      <c r="A107" t="s">
        <v>214</v>
      </c>
      <c r="B107" t="s">
        <v>355</v>
      </c>
      <c r="C107" s="18" t="n">
        <v>44.22</v>
      </c>
      <c r="D107" t="n">
        <v>12</v>
      </c>
      <c r="E107" t="n">
        <v>4</v>
      </c>
      <c r="F107" s="15" t="n">
        <v>25914.29</v>
      </c>
      <c r="G107" t="n">
        <v>4</v>
      </c>
      <c r="H107" t="n">
        <v>16.15</v>
      </c>
      <c r="I107" t="n">
        <v>8</v>
      </c>
      <c r="J107" s="15" t="n">
        <v>17192</v>
      </c>
      <c r="K107" s="15" t="n">
        <v>760</v>
      </c>
      <c r="L107" s="15" t="n">
        <v>39.53</v>
      </c>
      <c r="M107" t="n">
        <v>498</v>
      </c>
      <c r="N107" t="n">
        <v>8.87</v>
      </c>
      <c r="O107" t="n">
        <v>6</v>
      </c>
      <c r="P107" s="15" t="n">
        <v>37.0464998302274</v>
      </c>
    </row>
    <row r="108">
      <c r="A108" t="s">
        <v>215</v>
      </c>
      <c r="B108" t="s">
        <v>356</v>
      </c>
      <c r="C108" s="18" t="n">
        <v>59.64</v>
      </c>
      <c r="D108" t="n">
        <v>28</v>
      </c>
      <c r="E108" t="n">
        <v>10</v>
      </c>
      <c r="F108" s="15" t="n">
        <v>29434.48</v>
      </c>
      <c r="G108" t="n">
        <v>7</v>
      </c>
      <c r="H108" t="n">
        <v>12.57</v>
      </c>
      <c r="I108" t="n">
        <v>3</v>
      </c>
      <c r="J108" s="15" t="n">
        <v>21225</v>
      </c>
      <c r="K108" s="15" t="n">
        <v>1266</v>
      </c>
      <c r="L108" s="15" t="n">
        <v>65.829</v>
      </c>
      <c r="M108" t="n">
        <v>566</v>
      </c>
      <c r="N108" t="n">
        <v>10.54</v>
      </c>
      <c r="O108" t="n">
        <v>8</v>
      </c>
      <c r="P108" s="15" t="n">
        <v>61.693246580421</v>
      </c>
    </row>
    <row r="109">
      <c r="A109" t="s">
        <v>216</v>
      </c>
      <c r="B109" t="s">
        <v>357</v>
      </c>
      <c r="C109" s="18" t="n">
        <v>38.58</v>
      </c>
      <c r="D109" t="n">
        <v>167</v>
      </c>
      <c r="E109" t="n">
        <v>2</v>
      </c>
      <c r="F109" s="15" t="n">
        <v>27074.5</v>
      </c>
      <c r="G109" t="n">
        <v>5</v>
      </c>
      <c r="H109" t="n">
        <v>14.39</v>
      </c>
      <c r="I109" t="n">
        <v>6</v>
      </c>
      <c r="J109" s="15" t="n">
        <v>64912</v>
      </c>
      <c r="K109" s="15" t="n">
        <v>2504</v>
      </c>
      <c r="L109" s="15" t="n">
        <v>130.232</v>
      </c>
      <c r="M109" t="n">
        <v>521</v>
      </c>
      <c r="N109" t="n">
        <v>7.41</v>
      </c>
      <c r="O109" t="n">
        <v>3</v>
      </c>
      <c r="P109" s="15" t="n">
        <v>122.050082618016</v>
      </c>
    </row>
    <row r="110">
      <c r="A110" t="s">
        <v>217</v>
      </c>
      <c r="B110" t="s">
        <v>358</v>
      </c>
      <c r="C110" s="18" t="n">
        <v>41.89</v>
      </c>
      <c r="D110" t="n">
        <v>164</v>
      </c>
      <c r="E110" t="n">
        <v>3</v>
      </c>
      <c r="F110" s="15" t="n">
        <v>30287.5</v>
      </c>
      <c r="G110" t="n">
        <v>8</v>
      </c>
      <c r="H110" t="n">
        <v>11.2</v>
      </c>
      <c r="I110" t="n">
        <v>2</v>
      </c>
      <c r="J110" s="15" t="n">
        <v>25299</v>
      </c>
      <c r="K110" s="15" t="n">
        <v>1060</v>
      </c>
      <c r="L110" s="15" t="n">
        <v>55.11</v>
      </c>
      <c r="M110" t="n">
        <v>582</v>
      </c>
      <c r="N110" t="n">
        <v>7.19</v>
      </c>
      <c r="O110" t="n">
        <v>2</v>
      </c>
      <c r="P110" s="15" t="n">
        <v>51.6476753261784</v>
      </c>
    </row>
    <row r="111">
      <c r="A111" t="s">
        <v>218</v>
      </c>
      <c r="B111" t="s">
        <v>359</v>
      </c>
      <c r="C111" s="18" t="n">
        <v>44.75</v>
      </c>
      <c r="D111" t="n">
        <v>184</v>
      </c>
      <c r="E111" t="n">
        <v>5</v>
      </c>
      <c r="F111" s="15" t="n">
        <v>24521.74</v>
      </c>
      <c r="G111" t="n">
        <v>3</v>
      </c>
      <c r="H111" t="n">
        <v>16.33</v>
      </c>
      <c r="I111" t="n">
        <v>8</v>
      </c>
      <c r="J111" s="15" t="n">
        <v>19723</v>
      </c>
      <c r="K111" s="15" t="n">
        <v>883</v>
      </c>
      <c r="L111" s="15" t="n">
        <v>45.896</v>
      </c>
      <c r="M111" t="n">
        <v>472</v>
      </c>
      <c r="N111" t="n">
        <v>9.49</v>
      </c>
      <c r="O111" t="n">
        <v>7</v>
      </c>
      <c r="P111" s="15" t="n">
        <v>43.0125513839645</v>
      </c>
    </row>
    <row r="112">
      <c r="A112" t="s">
        <v>219</v>
      </c>
      <c r="B112" t="s">
        <v>360</v>
      </c>
      <c r="C112" s="18" t="n">
        <v>40.24</v>
      </c>
      <c r="D112" t="n">
        <v>52</v>
      </c>
      <c r="E112" t="n">
        <v>2</v>
      </c>
      <c r="F112" s="15" t="n">
        <v>27565.62</v>
      </c>
      <c r="G112" t="n">
        <v>5</v>
      </c>
      <c r="H112" t="n">
        <v>16.8</v>
      </c>
      <c r="I112" t="n">
        <v>9</v>
      </c>
      <c r="J112" s="15" t="n">
        <v>33803</v>
      </c>
      <c r="K112" s="15" t="n">
        <v>1360</v>
      </c>
      <c r="L112" s="15" t="n">
        <v>70.723</v>
      </c>
      <c r="M112" t="n">
        <v>530</v>
      </c>
      <c r="N112" t="n">
        <v>7.59</v>
      </c>
      <c r="O112" t="n">
        <v>3</v>
      </c>
      <c r="P112" s="15" t="n">
        <v>66.2797775738218</v>
      </c>
    </row>
    <row r="113">
      <c r="A113" t="s">
        <v>220</v>
      </c>
      <c r="B113" t="s">
        <v>361</v>
      </c>
      <c r="C113" s="18" t="n">
        <v>49.81</v>
      </c>
      <c r="D113" t="n">
        <v>46</v>
      </c>
      <c r="E113" t="n">
        <v>7</v>
      </c>
      <c r="F113" s="15" t="n">
        <v>28000</v>
      </c>
      <c r="G113" t="n">
        <v>6</v>
      </c>
      <c r="H113" t="n">
        <v>13.23</v>
      </c>
      <c r="I113" t="n">
        <v>4</v>
      </c>
      <c r="J113" s="15" t="n">
        <v>18976</v>
      </c>
      <c r="K113" s="15" t="n">
        <v>945</v>
      </c>
      <c r="L113" s="15" t="n">
        <v>49.147</v>
      </c>
      <c r="M113" t="n">
        <v>538</v>
      </c>
      <c r="N113" t="n">
        <v>9.25</v>
      </c>
      <c r="O113" t="n">
        <v>7</v>
      </c>
      <c r="P113" s="15" t="n">
        <v>46.0593050128051</v>
      </c>
    </row>
    <row r="114">
      <c r="A114" t="s">
        <v>221</v>
      </c>
      <c r="B114" t="s">
        <v>362</v>
      </c>
      <c r="C114" s="18" t="n">
        <v>37.67</v>
      </c>
      <c r="D114" t="n">
        <v>63</v>
      </c>
      <c r="E114" t="n">
        <v>1</v>
      </c>
      <c r="F114" s="15" t="n">
        <v>30700</v>
      </c>
      <c r="G114" t="n">
        <v>8</v>
      </c>
      <c r="H114" t="n">
        <v>15.56</v>
      </c>
      <c r="I114" t="n">
        <v>8</v>
      </c>
      <c r="J114" s="15" t="n">
        <v>39445</v>
      </c>
      <c r="K114" s="15" t="n">
        <v>1486</v>
      </c>
      <c r="L114" s="15" t="n">
        <v>77.269</v>
      </c>
      <c r="M114" t="n">
        <v>590</v>
      </c>
      <c r="N114" t="n">
        <v>6.38</v>
      </c>
      <c r="O114" t="n">
        <v>1</v>
      </c>
      <c r="P114" s="15" t="n">
        <v>72.4145205004261</v>
      </c>
    </row>
    <row r="115">
      <c r="A115" t="s">
        <v>222</v>
      </c>
      <c r="B115" t="s">
        <v>363</v>
      </c>
      <c r="C115" s="18" t="n">
        <v>55.28</v>
      </c>
      <c r="D115" t="n">
        <v>86</v>
      </c>
      <c r="E115" t="n">
        <v>9</v>
      </c>
      <c r="F115" s="15" t="n">
        <v>25352.17</v>
      </c>
      <c r="G115" t="n">
        <v>3</v>
      </c>
      <c r="H115" t="n">
        <v>13.05</v>
      </c>
      <c r="I115" t="n">
        <v>3</v>
      </c>
      <c r="J115" s="15" t="n">
        <v>18748</v>
      </c>
      <c r="K115" s="15" t="n">
        <v>1036</v>
      </c>
      <c r="L115" s="15" t="n">
        <v>53.896</v>
      </c>
      <c r="M115" t="n">
        <v>488</v>
      </c>
      <c r="N115" t="n">
        <v>11.34</v>
      </c>
      <c r="O115" t="n">
        <v>9</v>
      </c>
      <c r="P115" s="15" t="n">
        <v>50.5099457336185</v>
      </c>
    </row>
    <row r="116">
      <c r="A116" t="s">
        <v>223</v>
      </c>
      <c r="B116" t="s">
        <v>364</v>
      </c>
      <c r="C116" s="18" t="n">
        <v>44.11</v>
      </c>
      <c r="D116" t="n">
        <v>28</v>
      </c>
      <c r="E116" t="n">
        <v>4</v>
      </c>
      <c r="F116" s="15" t="n">
        <v>28082.17</v>
      </c>
      <c r="G116" t="n">
        <v>6</v>
      </c>
      <c r="H116" t="n">
        <v>13.88</v>
      </c>
      <c r="I116" t="n">
        <v>5</v>
      </c>
      <c r="J116" s="15" t="n">
        <v>98437</v>
      </c>
      <c r="K116" s="15" t="n">
        <v>4342</v>
      </c>
      <c r="L116" s="15" t="n">
        <v>225.785</v>
      </c>
      <c r="M116" t="n">
        <v>540</v>
      </c>
      <c r="N116" t="n">
        <v>8.17</v>
      </c>
      <c r="O116" t="n">
        <v>4</v>
      </c>
      <c r="P116" s="15" t="n">
        <v>211.599897904576</v>
      </c>
    </row>
    <row r="117">
      <c r="A117" t="s">
        <v>224</v>
      </c>
      <c r="B117" t="s">
        <v>365</v>
      </c>
      <c r="C117" s="18" t="n">
        <v>71.15</v>
      </c>
      <c r="D117" t="n">
        <v>16</v>
      </c>
      <c r="E117" t="n">
        <v>10</v>
      </c>
      <c r="F117" s="15" t="n">
        <v>28107.14</v>
      </c>
      <c r="G117" t="n">
        <v>6</v>
      </c>
      <c r="H117" t="n">
        <v>13.39</v>
      </c>
      <c r="I117" t="n">
        <v>4</v>
      </c>
      <c r="J117" s="15" t="n">
        <v>30789</v>
      </c>
      <c r="K117" s="15" t="n">
        <v>2191</v>
      </c>
      <c r="L117" s="15" t="n">
        <v>113.919</v>
      </c>
      <c r="M117" t="n">
        <v>541</v>
      </c>
      <c r="N117" t="n">
        <v>13.16</v>
      </c>
      <c r="O117" t="n">
        <v>10</v>
      </c>
      <c r="P117" s="15" t="n">
        <v>106.761958364778</v>
      </c>
    </row>
    <row r="118">
      <c r="A118" t="s">
        <v>225</v>
      </c>
      <c r="B118" t="s">
        <v>366</v>
      </c>
      <c r="C118" s="18" t="n">
        <v>54.87</v>
      </c>
      <c r="D118" t="n">
        <v>55</v>
      </c>
      <c r="E118" t="n">
        <v>9</v>
      </c>
      <c r="F118" s="15" t="n">
        <v>25450</v>
      </c>
      <c r="G118" t="n">
        <v>3</v>
      </c>
      <c r="H118" t="n">
        <v>13.22</v>
      </c>
      <c r="I118" t="n">
        <v>4</v>
      </c>
      <c r="J118" s="15" t="n">
        <v>20294</v>
      </c>
      <c r="K118" s="15" t="n">
        <v>1114</v>
      </c>
      <c r="L118" s="15" t="n">
        <v>57.906</v>
      </c>
      <c r="M118" t="n">
        <v>489</v>
      </c>
      <c r="N118" t="n">
        <v>11.21</v>
      </c>
      <c r="O118" t="n">
        <v>9</v>
      </c>
      <c r="P118" s="15" t="n">
        <v>54.2680146513825</v>
      </c>
    </row>
    <row r="119">
      <c r="A119" t="s">
        <v>226</v>
      </c>
      <c r="B119" t="s">
        <v>367</v>
      </c>
      <c r="C119" s="18" t="n">
        <v>44.49</v>
      </c>
      <c r="D119" t="n">
        <v>161</v>
      </c>
      <c r="E119" t="n">
        <v>4</v>
      </c>
      <c r="F119" s="15" t="n">
        <v>23550</v>
      </c>
      <c r="G119" t="n">
        <v>2</v>
      </c>
      <c r="H119" t="n">
        <v>18.25</v>
      </c>
      <c r="I119" t="n">
        <v>10</v>
      </c>
      <c r="J119" s="15" t="n">
        <v>36216</v>
      </c>
      <c r="K119" s="15" t="n">
        <v>1611</v>
      </c>
      <c r="L119" s="15" t="n">
        <v>83.788</v>
      </c>
      <c r="M119" t="n">
        <v>453</v>
      </c>
      <c r="N119" t="n">
        <v>9.82</v>
      </c>
      <c r="O119" t="n">
        <v>8</v>
      </c>
      <c r="P119" s="15" t="n">
        <v>78.5239597211003</v>
      </c>
    </row>
    <row r="120">
      <c r="A120" t="s">
        <v>227</v>
      </c>
      <c r="B120" t="s">
        <v>368</v>
      </c>
      <c r="C120" s="18" t="n">
        <v>44.34</v>
      </c>
      <c r="D120" t="n">
        <v>96</v>
      </c>
      <c r="E120" t="n">
        <v>4</v>
      </c>
      <c r="F120" s="15" t="n">
        <v>29087.56</v>
      </c>
      <c r="G120" t="n">
        <v>7</v>
      </c>
      <c r="H120" t="n">
        <v>16.08</v>
      </c>
      <c r="I120" t="n">
        <v>8</v>
      </c>
      <c r="J120" s="15" t="n">
        <v>97749</v>
      </c>
      <c r="K120" s="15" t="n">
        <v>4334</v>
      </c>
      <c r="L120" s="15" t="n">
        <v>225.358</v>
      </c>
      <c r="M120" t="n">
        <v>559</v>
      </c>
      <c r="N120" t="n">
        <v>7.93</v>
      </c>
      <c r="O120" t="n">
        <v>4</v>
      </c>
      <c r="P120" s="15" t="n">
        <v>211.199724481163</v>
      </c>
    </row>
    <row r="121">
      <c r="A121" t="s">
        <v>228</v>
      </c>
      <c r="B121" t="s">
        <v>369</v>
      </c>
      <c r="C121" s="18" t="n">
        <v>51.95</v>
      </c>
      <c r="D121" t="n">
        <v>60</v>
      </c>
      <c r="E121" t="n">
        <v>8</v>
      </c>
      <c r="F121" s="15" t="n">
        <v>24250</v>
      </c>
      <c r="G121" t="n">
        <v>2</v>
      </c>
      <c r="H121" t="n">
        <v>16.02</v>
      </c>
      <c r="I121" t="n">
        <v>8</v>
      </c>
      <c r="J121" s="15" t="n">
        <v>35699</v>
      </c>
      <c r="K121" s="15" t="n">
        <v>1855</v>
      </c>
      <c r="L121" s="15" t="n">
        <v>96.444</v>
      </c>
      <c r="M121" t="n">
        <v>466</v>
      </c>
      <c r="N121" t="n">
        <v>11.14</v>
      </c>
      <c r="O121" t="n">
        <v>9</v>
      </c>
      <c r="P121" s="15" t="n">
        <v>90.3848375822528</v>
      </c>
    </row>
    <row r="122">
      <c r="A122" t="s">
        <v>229</v>
      </c>
      <c r="B122" t="s">
        <v>370</v>
      </c>
      <c r="C122" s="18" t="n">
        <v>56.32</v>
      </c>
      <c r="D122" t="n">
        <v>116</v>
      </c>
      <c r="E122" t="n">
        <v>9</v>
      </c>
      <c r="F122" s="15" t="n">
        <v>34224.48</v>
      </c>
      <c r="G122" t="n">
        <v>10</v>
      </c>
      <c r="H122" t="n">
        <v>10.05</v>
      </c>
      <c r="I122" t="n">
        <v>1</v>
      </c>
      <c r="J122" s="15" t="n">
        <v>93710</v>
      </c>
      <c r="K122" s="15" t="n">
        <v>5278</v>
      </c>
      <c r="L122" s="15" t="n">
        <v>274.453</v>
      </c>
      <c r="M122" t="n">
        <v>658</v>
      </c>
      <c r="N122" t="n">
        <v>8.56</v>
      </c>
      <c r="O122" t="n">
        <v>5</v>
      </c>
      <c r="P122" s="15" t="n">
        <v>257.210296430696</v>
      </c>
    </row>
    <row r="123">
      <c r="A123" t="s">
        <v>230</v>
      </c>
      <c r="B123" t="s">
        <v>371</v>
      </c>
      <c r="C123" s="18" t="n">
        <v>57.32</v>
      </c>
      <c r="D123" t="n">
        <v>34</v>
      </c>
      <c r="E123" t="n">
        <v>10</v>
      </c>
      <c r="F123" s="15" t="n">
        <v>35245.83</v>
      </c>
      <c r="G123" t="n">
        <v>10</v>
      </c>
      <c r="H123" t="n">
        <v>15.83</v>
      </c>
      <c r="I123" t="n">
        <v>8</v>
      </c>
      <c r="J123" s="15" t="n">
        <v>24988</v>
      </c>
      <c r="K123" s="15" t="n">
        <v>1432</v>
      </c>
      <c r="L123" s="15" t="n">
        <v>74.484</v>
      </c>
      <c r="M123" t="n">
        <v>678</v>
      </c>
      <c r="N123" t="n">
        <v>8.46</v>
      </c>
      <c r="O123" t="n">
        <v>5</v>
      </c>
      <c r="P123" s="15" t="n">
        <v>69.8044900924528</v>
      </c>
    </row>
    <row r="124">
      <c r="A124" t="s">
        <v>231</v>
      </c>
      <c r="B124" t="s">
        <v>372</v>
      </c>
      <c r="C124" s="18" t="n">
        <v>47.59</v>
      </c>
      <c r="D124" t="n">
        <v>138</v>
      </c>
      <c r="E124" t="n">
        <v>6</v>
      </c>
      <c r="F124" s="15" t="n">
        <v>27385.19</v>
      </c>
      <c r="G124" t="n">
        <v>5</v>
      </c>
      <c r="H124" t="n">
        <v>13.1</v>
      </c>
      <c r="I124" t="n">
        <v>4</v>
      </c>
      <c r="J124" s="15" t="n">
        <v>22505</v>
      </c>
      <c r="K124" s="15" t="n">
        <v>1071</v>
      </c>
      <c r="L124" s="15" t="n">
        <v>55.69</v>
      </c>
      <c r="M124" t="n">
        <v>527</v>
      </c>
      <c r="N124" t="n">
        <v>9.04</v>
      </c>
      <c r="O124" t="n">
        <v>6</v>
      </c>
      <c r="P124" s="15" t="n">
        <v>52.1912364165283</v>
      </c>
    </row>
    <row r="125">
      <c r="A125" t="s">
        <v>232</v>
      </c>
      <c r="B125" t="s">
        <v>373</v>
      </c>
      <c r="C125" s="18" t="n">
        <v>52.74</v>
      </c>
      <c r="D125" t="n">
        <v>78</v>
      </c>
      <c r="E125" t="n">
        <v>8</v>
      </c>
      <c r="F125" s="15" t="n">
        <v>23670</v>
      </c>
      <c r="G125" t="n">
        <v>2</v>
      </c>
      <c r="H125" t="n">
        <v>18.15</v>
      </c>
      <c r="I125" t="n">
        <v>10</v>
      </c>
      <c r="J125" s="15" t="n">
        <v>31913</v>
      </c>
      <c r="K125" s="15" t="n">
        <v>1683</v>
      </c>
      <c r="L125" s="15" t="n">
        <v>87.523</v>
      </c>
      <c r="M125" t="n">
        <v>455</v>
      </c>
      <c r="N125" t="n">
        <v>11.59</v>
      </c>
      <c r="O125" t="n">
        <v>9</v>
      </c>
      <c r="P125" s="15" t="n">
        <v>82.024305708095</v>
      </c>
    </row>
    <row r="126">
      <c r="A126" t="s">
        <v>233</v>
      </c>
      <c r="B126" t="s">
        <v>374</v>
      </c>
      <c r="C126" s="18" t="n">
        <v>47.68</v>
      </c>
      <c r="D126" t="n">
        <v>135</v>
      </c>
      <c r="E126" t="n">
        <v>6</v>
      </c>
      <c r="F126" s="15" t="n">
        <v>26547.83</v>
      </c>
      <c r="G126" t="n">
        <v>4</v>
      </c>
      <c r="H126" t="n">
        <v>15.38</v>
      </c>
      <c r="I126" t="n">
        <v>7</v>
      </c>
      <c r="J126" s="15" t="n">
        <v>21344</v>
      </c>
      <c r="K126" s="15" t="n">
        <v>1018</v>
      </c>
      <c r="L126" s="15" t="n">
        <v>52.923</v>
      </c>
      <c r="M126" t="n">
        <v>511</v>
      </c>
      <c r="N126" t="n">
        <v>9.34</v>
      </c>
      <c r="O126" t="n">
        <v>7</v>
      </c>
      <c r="P126" s="15" t="n">
        <v>49.5980751458418</v>
      </c>
    </row>
    <row r="127">
      <c r="A127" t="s">
        <v>234</v>
      </c>
      <c r="B127" t="s">
        <v>375</v>
      </c>
      <c r="C127" s="18" t="n">
        <v>60.22</v>
      </c>
      <c r="D127" t="n">
        <v>55</v>
      </c>
      <c r="E127" t="n">
        <v>10</v>
      </c>
      <c r="F127" s="15" t="n">
        <v>27936.84</v>
      </c>
      <c r="G127" t="n">
        <v>6</v>
      </c>
      <c r="H127" t="n">
        <v>17.54</v>
      </c>
      <c r="I127" t="n">
        <v>9</v>
      </c>
      <c r="J127" s="15" t="n">
        <v>22753</v>
      </c>
      <c r="K127" s="15" t="n">
        <v>1370</v>
      </c>
      <c r="L127" s="15" t="n">
        <v>71.252</v>
      </c>
      <c r="M127" t="n">
        <v>537</v>
      </c>
      <c r="N127" t="n">
        <v>11.21</v>
      </c>
      <c r="O127" t="n">
        <v>9</v>
      </c>
      <c r="P127" s="15" t="n">
        <v>66.7755427751926</v>
      </c>
    </row>
    <row r="128">
      <c r="A128" t="s">
        <v>235</v>
      </c>
      <c r="B128" t="s">
        <v>376</v>
      </c>
      <c r="C128" s="18" t="n">
        <v>44.41</v>
      </c>
      <c r="D128" t="n">
        <v>174</v>
      </c>
      <c r="E128" t="n">
        <v>4</v>
      </c>
      <c r="F128" s="15" t="n">
        <v>28475</v>
      </c>
      <c r="G128" t="n">
        <v>6</v>
      </c>
      <c r="H128" t="n">
        <v>15.1</v>
      </c>
      <c r="I128" t="n">
        <v>7</v>
      </c>
      <c r="J128" s="15" t="n">
        <v>38117</v>
      </c>
      <c r="K128" s="15" t="n">
        <v>1693</v>
      </c>
      <c r="L128" s="15" t="n">
        <v>88.032</v>
      </c>
      <c r="M128" t="n">
        <v>548</v>
      </c>
      <c r="N128" t="n">
        <v>8.11</v>
      </c>
      <c r="O128" t="n">
        <v>4</v>
      </c>
      <c r="P128" s="15" t="n">
        <v>82.5013274235917</v>
      </c>
    </row>
    <row r="129">
      <c r="A129" t="s">
        <v>236</v>
      </c>
      <c r="B129" t="s">
        <v>377</v>
      </c>
      <c r="C129" s="18" t="n">
        <v>45.72</v>
      </c>
      <c r="D129" t="n">
        <v>25</v>
      </c>
      <c r="E129" t="n">
        <v>5</v>
      </c>
      <c r="F129" s="15" t="n">
        <v>27867.86</v>
      </c>
      <c r="G129" t="n">
        <v>6</v>
      </c>
      <c r="H129" t="n">
        <v>9.15</v>
      </c>
      <c r="I129" t="n">
        <v>1</v>
      </c>
      <c r="J129" s="15" t="n">
        <v>16547</v>
      </c>
      <c r="K129" s="15" t="n">
        <v>757</v>
      </c>
      <c r="L129" s="15" t="n">
        <v>39.338</v>
      </c>
      <c r="M129" t="n">
        <v>536</v>
      </c>
      <c r="N129" t="n">
        <v>8.53</v>
      </c>
      <c r="O129" t="n">
        <v>5</v>
      </c>
      <c r="P129" s="15" t="n">
        <v>36.8665623658357</v>
      </c>
    </row>
    <row r="130">
      <c r="A130" t="s">
        <v>237</v>
      </c>
      <c r="B130" t="s">
        <v>378</v>
      </c>
      <c r="C130" s="18" t="n">
        <v>39.1</v>
      </c>
      <c r="D130" t="n">
        <v>47</v>
      </c>
      <c r="E130" t="n">
        <v>2</v>
      </c>
      <c r="F130" s="15" t="n">
        <v>26402.22</v>
      </c>
      <c r="G130" t="n">
        <v>4</v>
      </c>
      <c r="H130" t="n">
        <v>16.68</v>
      </c>
      <c r="I130" t="n">
        <v>9</v>
      </c>
      <c r="J130" s="15" t="n">
        <v>45778</v>
      </c>
      <c r="K130" s="15" t="n">
        <v>1790</v>
      </c>
      <c r="L130" s="15" t="n">
        <v>93.082</v>
      </c>
      <c r="M130" t="n">
        <v>508</v>
      </c>
      <c r="N130" t="n">
        <v>7.7</v>
      </c>
      <c r="O130" t="n">
        <v>3</v>
      </c>
      <c r="P130" s="15" t="n">
        <v>87.2340576068108</v>
      </c>
    </row>
    <row r="131">
      <c r="A131" t="s">
        <v>238</v>
      </c>
      <c r="B131" t="s">
        <v>379</v>
      </c>
      <c r="C131" s="18" t="n">
        <v>40.17</v>
      </c>
      <c r="D131" t="n">
        <v>153</v>
      </c>
      <c r="E131" t="n">
        <v>2</v>
      </c>
      <c r="F131" s="15" t="n">
        <v>23005.13</v>
      </c>
      <c r="G131" t="n">
        <v>1</v>
      </c>
      <c r="H131" t="n">
        <v>15.03</v>
      </c>
      <c r="I131" t="n">
        <v>7</v>
      </c>
      <c r="J131" s="15" t="n">
        <v>32551</v>
      </c>
      <c r="K131" s="15" t="n">
        <v>1307</v>
      </c>
      <c r="L131" s="15" t="n">
        <v>67.987</v>
      </c>
      <c r="M131" t="n">
        <v>442</v>
      </c>
      <c r="N131" t="n">
        <v>9.08</v>
      </c>
      <c r="O131" t="n">
        <v>7</v>
      </c>
      <c r="P131" s="15" t="n">
        <v>63.7156687062401</v>
      </c>
    </row>
    <row r="132">
      <c r="A132" t="s">
        <v>239</v>
      </c>
      <c r="B132" t="s">
        <v>380</v>
      </c>
      <c r="C132" s="18" t="n">
        <v>44.93</v>
      </c>
      <c r="D132" t="n">
        <v>55</v>
      </c>
      <c r="E132" t="n">
        <v>5</v>
      </c>
      <c r="F132" s="15" t="n">
        <v>29785.71</v>
      </c>
      <c r="G132" t="n">
        <v>7</v>
      </c>
      <c r="H132" t="n">
        <v>16.15</v>
      </c>
      <c r="I132" t="n">
        <v>8</v>
      </c>
      <c r="J132" s="15" t="n">
        <v>33953</v>
      </c>
      <c r="K132" s="15" t="n">
        <v>1526</v>
      </c>
      <c r="L132" s="15" t="n">
        <v>79.333</v>
      </c>
      <c r="M132" t="n">
        <v>573</v>
      </c>
      <c r="N132" t="n">
        <v>7.84</v>
      </c>
      <c r="O132" t="n">
        <v>4</v>
      </c>
      <c r="P132" s="15" t="n">
        <v>74.3488482426368</v>
      </c>
    </row>
    <row r="133">
      <c r="A133" t="s">
        <v>240</v>
      </c>
      <c r="B133" t="s">
        <v>381</v>
      </c>
      <c r="C133" s="18" t="n">
        <v>43.51</v>
      </c>
      <c r="D133" t="n">
        <v>78</v>
      </c>
      <c r="E133" t="n">
        <v>4</v>
      </c>
      <c r="F133" s="15" t="n">
        <v>35881.08</v>
      </c>
      <c r="G133" t="n">
        <v>10</v>
      </c>
      <c r="H133" t="n">
        <v>13.47</v>
      </c>
      <c r="I133" t="n">
        <v>4</v>
      </c>
      <c r="J133" s="15" t="n">
        <v>35713</v>
      </c>
      <c r="K133" s="15" t="n">
        <v>1554</v>
      </c>
      <c r="L133" s="15" t="n">
        <v>80.801</v>
      </c>
      <c r="M133" t="n">
        <v>690</v>
      </c>
      <c r="N133" t="n">
        <v>6.31</v>
      </c>
      <c r="O133" t="n">
        <v>1</v>
      </c>
      <c r="P133" s="15" t="n">
        <v>75.7246201057983</v>
      </c>
    </row>
    <row r="134">
      <c r="A134" t="s">
        <v>241</v>
      </c>
      <c r="B134" t="s">
        <v>382</v>
      </c>
      <c r="C134" s="18" t="n">
        <v>48.26</v>
      </c>
      <c r="D134" t="n">
        <v>9</v>
      </c>
      <c r="E134" t="n">
        <v>7</v>
      </c>
      <c r="F134" s="15" t="n">
        <v>28910.92</v>
      </c>
      <c r="G134" t="n">
        <v>7</v>
      </c>
      <c r="H134" t="n">
        <v>13.29</v>
      </c>
      <c r="I134" t="n">
        <v>4</v>
      </c>
      <c r="J134" s="15" t="n">
        <v>61149</v>
      </c>
      <c r="K134" s="15" t="n">
        <v>2951</v>
      </c>
      <c r="L134" s="15" t="n">
        <v>153.458</v>
      </c>
      <c r="M134" t="n">
        <v>556</v>
      </c>
      <c r="N134" t="n">
        <v>8.68</v>
      </c>
      <c r="O134" t="n">
        <v>6</v>
      </c>
      <c r="P134" s="15" t="n">
        <v>143.816892763649</v>
      </c>
    </row>
    <row r="135">
      <c r="A135" t="s">
        <v>242</v>
      </c>
      <c r="B135" t="s">
        <v>383</v>
      </c>
      <c r="C135" s="18" t="n">
        <v>35.69</v>
      </c>
      <c r="D135" t="n">
        <v>158</v>
      </c>
      <c r="E135" t="n">
        <v>1</v>
      </c>
      <c r="F135" s="15" t="n">
        <v>34086.36</v>
      </c>
      <c r="G135" t="n">
        <v>10</v>
      </c>
      <c r="H135" t="n">
        <v>10.35</v>
      </c>
      <c r="I135" t="n">
        <v>1</v>
      </c>
      <c r="J135" s="15" t="n">
        <v>12712</v>
      </c>
      <c r="K135" s="15" t="n">
        <v>454</v>
      </c>
      <c r="L135" s="15" t="n">
        <v>23.59</v>
      </c>
      <c r="M135" t="n">
        <v>656</v>
      </c>
      <c r="N135" t="n">
        <v>5.44</v>
      </c>
      <c r="O135" t="n">
        <v>1</v>
      </c>
      <c r="P135" s="15" t="n">
        <v>22.107941588542</v>
      </c>
    </row>
    <row r="136">
      <c r="A136" t="s">
        <v>243</v>
      </c>
      <c r="B136" t="s">
        <v>384</v>
      </c>
      <c r="C136" s="18" t="n">
        <v>41.93</v>
      </c>
      <c r="D136" t="n">
        <v>38</v>
      </c>
      <c r="E136" t="n">
        <v>3</v>
      </c>
      <c r="F136" s="15" t="n">
        <v>30881.63</v>
      </c>
      <c r="G136" t="n">
        <v>9</v>
      </c>
      <c r="H136" t="n">
        <v>10.04</v>
      </c>
      <c r="I136" t="n">
        <v>1</v>
      </c>
      <c r="J136" s="15" t="n">
        <v>69067</v>
      </c>
      <c r="K136" s="15" t="n">
        <v>2896</v>
      </c>
      <c r="L136" s="15" t="n">
        <v>150.606</v>
      </c>
      <c r="M136" t="n">
        <v>594</v>
      </c>
      <c r="N136" t="n">
        <v>7.06</v>
      </c>
      <c r="O136" t="n">
        <v>2</v>
      </c>
      <c r="P136" s="15" t="n">
        <v>141.144071677997</v>
      </c>
    </row>
    <row r="137">
      <c r="A137" t="s">
        <v>244</v>
      </c>
      <c r="B137" t="s">
        <v>385</v>
      </c>
      <c r="C137" s="18" t="n">
        <v>43.87</v>
      </c>
      <c r="D137" t="n">
        <v>47</v>
      </c>
      <c r="E137" t="n">
        <v>4</v>
      </c>
      <c r="F137" s="15" t="n">
        <v>33279.17</v>
      </c>
      <c r="G137" t="n">
        <v>10</v>
      </c>
      <c r="H137" t="n">
        <v>10.47</v>
      </c>
      <c r="I137" t="n">
        <v>1</v>
      </c>
      <c r="J137" s="15" t="n">
        <v>22254</v>
      </c>
      <c r="K137" s="15" t="n">
        <v>976</v>
      </c>
      <c r="L137" s="15" t="n">
        <v>50.766</v>
      </c>
      <c r="M137" t="n">
        <v>640</v>
      </c>
      <c r="N137" t="n">
        <v>6.85</v>
      </c>
      <c r="O137" t="n">
        <v>2</v>
      </c>
      <c r="P137" s="15" t="n">
        <v>47.5765901943164</v>
      </c>
    </row>
    <row r="138">
      <c r="A138" t="s">
        <v>245</v>
      </c>
      <c r="B138" t="s">
        <v>386</v>
      </c>
      <c r="C138" s="18" t="n">
        <v>57.43</v>
      </c>
      <c r="D138" t="n">
        <v>21</v>
      </c>
      <c r="E138" t="n">
        <v>10</v>
      </c>
      <c r="F138" s="15" t="n">
        <v>25187.5</v>
      </c>
      <c r="G138" t="n">
        <v>3</v>
      </c>
      <c r="H138" t="n">
        <v>17.01</v>
      </c>
      <c r="I138" t="n">
        <v>9</v>
      </c>
      <c r="J138" s="15" t="n">
        <v>44173</v>
      </c>
      <c r="K138" s="15" t="n">
        <v>2537</v>
      </c>
      <c r="L138" s="15" t="n">
        <v>131.908</v>
      </c>
      <c r="M138" t="n">
        <v>484</v>
      </c>
      <c r="N138" t="n">
        <v>11.86</v>
      </c>
      <c r="O138" t="n">
        <v>9</v>
      </c>
      <c r="P138" s="15" t="n">
        <v>123.620786734269</v>
      </c>
    </row>
    <row r="139">
      <c r="A139" t="s">
        <v>246</v>
      </c>
      <c r="B139" t="s">
        <v>387</v>
      </c>
      <c r="C139" s="18" t="n">
        <v>48.63</v>
      </c>
      <c r="D139" t="n">
        <v>130</v>
      </c>
      <c r="E139" t="n">
        <v>7</v>
      </c>
      <c r="F139" s="15" t="n">
        <v>29887.1</v>
      </c>
      <c r="G139" t="n">
        <v>8</v>
      </c>
      <c r="H139" t="n">
        <v>14.6</v>
      </c>
      <c r="I139" t="n">
        <v>6</v>
      </c>
      <c r="J139" s="15" t="n">
        <v>57527</v>
      </c>
      <c r="K139" s="15" t="n">
        <v>2797</v>
      </c>
      <c r="L139" s="15" t="n">
        <v>145.468</v>
      </c>
      <c r="M139" t="n">
        <v>575</v>
      </c>
      <c r="N139" t="n">
        <v>8.46</v>
      </c>
      <c r="O139" t="n">
        <v>5</v>
      </c>
      <c r="P139" s="15" t="n">
        <v>136.328870156932</v>
      </c>
    </row>
    <row r="140">
      <c r="A140" t="s">
        <v>247</v>
      </c>
      <c r="B140" t="s">
        <v>388</v>
      </c>
      <c r="C140" s="18" t="n">
        <v>50.71</v>
      </c>
      <c r="D140" t="n">
        <v>50</v>
      </c>
      <c r="E140" t="n">
        <v>8</v>
      </c>
      <c r="F140" s="15" t="n">
        <v>26150</v>
      </c>
      <c r="G140" t="n">
        <v>4</v>
      </c>
      <c r="H140" t="n">
        <v>10.74</v>
      </c>
      <c r="I140" t="n">
        <v>2</v>
      </c>
      <c r="J140" s="15" t="n">
        <v>27545</v>
      </c>
      <c r="K140" s="15" t="n">
        <v>1397</v>
      </c>
      <c r="L140" s="15" t="n">
        <v>72.633</v>
      </c>
      <c r="M140" t="n">
        <v>503</v>
      </c>
      <c r="N140" t="n">
        <v>10.08</v>
      </c>
      <c r="O140" t="n">
        <v>8</v>
      </c>
      <c r="P140" s="15" t="n">
        <v>68.0697804748016</v>
      </c>
    </row>
    <row r="141">
      <c r="A141" t="s">
        <v>248</v>
      </c>
      <c r="B141" t="s">
        <v>389</v>
      </c>
      <c r="C141" s="18" t="n">
        <v>52.65</v>
      </c>
      <c r="D141" t="n">
        <v>0</v>
      </c>
      <c r="E141" t="n">
        <v>8</v>
      </c>
      <c r="F141" s="15" t="n">
        <v>22763.64</v>
      </c>
      <c r="G141" t="n">
        <v>1</v>
      </c>
      <c r="H141" t="n">
        <v>15.1</v>
      </c>
      <c r="I141" t="n">
        <v>7</v>
      </c>
      <c r="J141" s="15" t="n">
        <v>30362</v>
      </c>
      <c r="K141" s="15" t="n">
        <v>1598</v>
      </c>
      <c r="L141" s="15" t="n">
        <v>83.12</v>
      </c>
      <c r="M141" t="n">
        <v>438</v>
      </c>
      <c r="N141" t="n">
        <v>12.03</v>
      </c>
      <c r="O141" t="n">
        <v>10</v>
      </c>
      <c r="P141" s="15" t="n">
        <v>77.8979272929042</v>
      </c>
    </row>
    <row r="142">
      <c r="A142" t="s">
        <v>249</v>
      </c>
      <c r="B142" t="s">
        <v>390</v>
      </c>
      <c r="C142" s="18" t="n">
        <v>42.19</v>
      </c>
      <c r="D142" t="n">
        <v>269</v>
      </c>
      <c r="E142" t="n">
        <v>3</v>
      </c>
      <c r="F142" s="15" t="n">
        <v>28328.42</v>
      </c>
      <c r="G142" t="n">
        <v>6</v>
      </c>
      <c r="H142" t="n">
        <v>10.81</v>
      </c>
      <c r="I142" t="n">
        <v>2</v>
      </c>
      <c r="J142" s="15" t="n">
        <v>51570</v>
      </c>
      <c r="K142" s="15" t="n">
        <v>2176</v>
      </c>
      <c r="L142" s="15" t="n">
        <v>113.127</v>
      </c>
      <c r="M142" t="n">
        <v>545</v>
      </c>
      <c r="N142" t="n">
        <v>7.74</v>
      </c>
      <c r="O142" t="n">
        <v>4</v>
      </c>
      <c r="P142" s="15" t="n">
        <v>106.019716324162</v>
      </c>
    </row>
    <row r="143">
      <c r="A143" t="s">
        <v>250</v>
      </c>
      <c r="B143" t="s">
        <v>391</v>
      </c>
      <c r="C143" s="18" t="n">
        <v>47.58</v>
      </c>
      <c r="D143" t="n">
        <v>13</v>
      </c>
      <c r="E143" t="n">
        <v>6</v>
      </c>
      <c r="F143" s="15" t="n">
        <v>29625</v>
      </c>
      <c r="G143" t="n">
        <v>7</v>
      </c>
      <c r="H143" t="n">
        <v>11.94</v>
      </c>
      <c r="I143" t="n">
        <v>2</v>
      </c>
      <c r="J143" s="15" t="n">
        <v>20783</v>
      </c>
      <c r="K143" s="15" t="n">
        <v>989</v>
      </c>
      <c r="L143" s="15" t="n">
        <v>51.425</v>
      </c>
      <c r="M143" t="n">
        <v>570</v>
      </c>
      <c r="N143" t="n">
        <v>8.35</v>
      </c>
      <c r="O143" t="n">
        <v>5</v>
      </c>
      <c r="P143" s="15" t="n">
        <v>48.1941880538691</v>
      </c>
    </row>
    <row r="144">
      <c r="C144" s="18"/>
      <c r="D144" t="n">
        <v>273</v>
      </c>
      <c r="F144" s="15"/>
      <c r="J144" s="15"/>
      <c r="K144" s="15"/>
      <c r="L144" s="15"/>
      <c r="P144" s="15"/>
    </row>
    <row r="145">
      <c r="C145" s="18"/>
      <c r="D145" t="n">
        <v>32</v>
      </c>
      <c r="F145" s="15"/>
      <c r="J145" s="15"/>
      <c r="K145" s="15"/>
      <c r="L145" s="15"/>
      <c r="P145" s="15"/>
    </row>
    <row r="146">
      <c r="C146" s="18"/>
      <c r="D146" t="n">
        <v>102</v>
      </c>
      <c r="F146" s="15"/>
      <c r="J146" s="15"/>
      <c r="K146" s="15"/>
      <c r="L146" s="15"/>
      <c r="P146" s="15"/>
    </row>
    <row r="147">
      <c r="C147" s="18"/>
      <c r="D147" t="n">
        <v>126</v>
      </c>
      <c r="F147" s="15"/>
      <c r="J147" s="15"/>
      <c r="K147" s="15"/>
      <c r="L147" s="15"/>
      <c r="P147" s="15"/>
    </row>
    <row r="148">
      <c r="C148" s="18"/>
      <c r="D148" t="n">
        <v>4</v>
      </c>
      <c r="F148" s="15"/>
      <c r="J148" s="15"/>
      <c r="K148" s="15"/>
      <c r="L148" s="15"/>
      <c r="P148" s="15"/>
    </row>
    <row r="149">
      <c r="C149" s="18"/>
      <c r="D149" t="n">
        <v>127</v>
      </c>
      <c r="F149" s="15"/>
      <c r="J149" s="15"/>
      <c r="K149" s="15"/>
      <c r="L149" s="15"/>
      <c r="P149" s="15"/>
    </row>
    <row r="150">
      <c r="C150" s="18"/>
      <c r="D150" t="n">
        <v>2</v>
      </c>
      <c r="F150" s="15"/>
      <c r="J150" s="15"/>
      <c r="K150" s="15"/>
      <c r="L150" s="15"/>
      <c r="P150" s="15"/>
    </row>
    <row r="151">
      <c r="C151" s="18"/>
      <c r="D151" t="n">
        <v>108</v>
      </c>
      <c r="F151" s="15"/>
      <c r="J151" s="15"/>
      <c r="K151" s="15"/>
      <c r="L151" s="15"/>
      <c r="P151" s="15"/>
    </row>
    <row r="152">
      <c r="C152" s="18"/>
      <c r="D152" t="n">
        <v>381</v>
      </c>
      <c r="F152" s="15"/>
      <c r="J152" s="15"/>
      <c r="K152" s="15"/>
      <c r="L152" s="15"/>
      <c r="P152" s="15"/>
    </row>
    <row r="153">
      <c r="C153" s="18"/>
      <c r="D153" t="n">
        <v>18</v>
      </c>
      <c r="F153" s="15"/>
      <c r="J153" s="15"/>
      <c r="K153" s="15"/>
      <c r="L153" s="15"/>
      <c r="P153" s="15"/>
    </row>
    <row r="154">
      <c r="C154" s="18"/>
      <c r="F154" s="15"/>
      <c r="J154" s="15"/>
      <c r="K154" s="15"/>
      <c r="L154" s="15"/>
      <c r="P154" s="15"/>
    </row>
    <row r="155">
      <c r="C155" s="18"/>
      <c r="F155" s="15"/>
      <c r="J155" s="15"/>
      <c r="K155" s="15"/>
      <c r="L155" s="15"/>
      <c r="P155" s="15"/>
    </row>
    <row r="156">
      <c r="C156" s="18"/>
      <c r="F156" s="15"/>
      <c r="J156" s="15"/>
      <c r="K156" s="15"/>
      <c r="L156" s="15"/>
      <c r="P156" s="15"/>
    </row>
    <row r="157">
      <c r="C157" s="18"/>
      <c r="F157" s="15"/>
      <c r="J157" s="15"/>
      <c r="K157" s="15"/>
      <c r="L157" s="15"/>
      <c r="P157" s="15"/>
    </row>
    <row r="158">
      <c r="F158" s="15"/>
      <c r="J158" s="15"/>
      <c r="K158" s="15"/>
      <c r="L158" s="15"/>
      <c r="P158" s="15"/>
    </row>
    <row r="159">
      <c r="F159" s="15"/>
      <c r="J159" s="15"/>
      <c r="K159" s="15"/>
      <c r="L159" s="15"/>
      <c r="P159" s="15"/>
    </row>
    <row r="160">
      <c r="F160" s="15"/>
      <c r="J160" s="15"/>
      <c r="K160" s="15"/>
      <c r="L160" s="15"/>
      <c r="P160" s="15"/>
    </row>
    <row r="161">
      <c r="F161" s="15"/>
      <c r="J161" s="15"/>
      <c r="K161" s="15"/>
      <c r="L161" s="15"/>
      <c r="P161" s="15"/>
    </row>
    <row r="162">
      <c r="F162" s="15"/>
      <c r="J162" s="15"/>
      <c r="K162" s="15"/>
      <c r="L162" s="15"/>
      <c r="P162" s="15"/>
    </row>
    <row r="163">
      <c r="F163" s="15"/>
      <c r="J163" s="15"/>
      <c r="K163" s="15"/>
      <c r="L163" s="15"/>
      <c r="P163" s="15"/>
    </row>
    <row r="164">
      <c r="F164" s="15"/>
      <c r="J164" s="15"/>
      <c r="K164" s="15"/>
      <c r="L164" s="15"/>
      <c r="P164" s="15"/>
    </row>
    <row r="165">
      <c r="F165" s="15"/>
      <c r="J165" s="15"/>
      <c r="K165" s="15"/>
      <c r="L165" s="15"/>
      <c r="P165" s="15"/>
    </row>
    <row r="166">
      <c r="F166" s="15"/>
      <c r="J166" s="15"/>
      <c r="K166" s="15"/>
      <c r="L166" s="15"/>
      <c r="P166" s="15"/>
    </row>
    <row r="167">
      <c r="F167" s="15"/>
      <c r="J167" s="15"/>
      <c r="K167" s="15"/>
      <c r="L167" s="15"/>
      <c r="P167" s="15"/>
    </row>
    <row r="168">
      <c r="F168" s="15"/>
      <c r="J168" s="15"/>
      <c r="K168" s="15"/>
      <c r="L168" s="15"/>
      <c r="P168" s="15"/>
    </row>
    <row r="169">
      <c r="F169" s="15"/>
      <c r="J169" s="15"/>
      <c r="K169" s="15"/>
      <c r="L169" s="15"/>
      <c r="P169" s="15"/>
    </row>
    <row r="170">
      <c r="F170" s="15"/>
      <c r="J170" s="15"/>
      <c r="K170" s="15"/>
      <c r="L170" s="15"/>
      <c r="P170" s="15"/>
    </row>
    <row r="171">
      <c r="F171" s="15"/>
      <c r="J171" s="15"/>
      <c r="K171" s="15"/>
      <c r="L171" s="15"/>
      <c r="P171" s="15"/>
    </row>
    <row r="172">
      <c r="F172" s="15"/>
      <c r="J172" s="15"/>
      <c r="K172" s="15"/>
      <c r="L172" s="15"/>
      <c r="P172" s="15"/>
    </row>
    <row r="173">
      <c r="F173" s="15"/>
      <c r="J173" s="15"/>
      <c r="K173" s="15"/>
      <c r="L173" s="15"/>
      <c r="P173" s="15"/>
    </row>
    <row r="174">
      <c r="F174" s="15"/>
      <c r="J174" s="15"/>
      <c r="K174" s="15"/>
      <c r="L174" s="15"/>
      <c r="P174" s="15"/>
    </row>
    <row r="175">
      <c r="F175" s="15"/>
      <c r="J175" s="15"/>
      <c r="K175" s="15"/>
      <c r="L175" s="15"/>
      <c r="P175" s="15"/>
    </row>
    <row r="176">
      <c r="F176" s="15"/>
      <c r="J176" s="15"/>
      <c r="K176" s="15"/>
      <c r="L176" s="15"/>
      <c r="P176" s="15"/>
    </row>
    <row r="177">
      <c r="F177" s="15"/>
      <c r="J177" s="15"/>
      <c r="K177" s="15"/>
      <c r="L177" s="15"/>
      <c r="P177" s="15"/>
    </row>
    <row r="178">
      <c r="F178" s="15"/>
      <c r="J178" s="15"/>
      <c r="K178" s="15"/>
      <c r="L178" s="15"/>
      <c r="P178" s="15"/>
    </row>
    <row r="179">
      <c r="F179" s="15"/>
      <c r="J179" s="15"/>
      <c r="K179" s="15"/>
      <c r="L179" s="15"/>
      <c r="P179" s="15"/>
    </row>
    <row r="180">
      <c r="F180" s="15"/>
      <c r="J180" s="15"/>
      <c r="K180" s="15"/>
      <c r="L180" s="15"/>
      <c r="P180" s="15"/>
    </row>
    <row r="181">
      <c r="F181" s="15"/>
      <c r="J181" s="15"/>
      <c r="K181" s="15"/>
      <c r="L181" s="15"/>
      <c r="P181" s="15"/>
    </row>
    <row r="182">
      <c r="F182" s="15"/>
      <c r="J182" s="15"/>
      <c r="K182" s="15"/>
      <c r="L182" s="15"/>
      <c r="P182" s="15"/>
    </row>
    <row r="183">
      <c r="F183" s="15"/>
      <c r="J183" s="15"/>
      <c r="K183" s="15"/>
      <c r="L183" s="15"/>
      <c r="P183" s="15"/>
    </row>
    <row r="184">
      <c r="F184" s="15"/>
      <c r="J184" s="15"/>
      <c r="K184" s="15"/>
      <c r="L184" s="15"/>
      <c r="P184" s="15"/>
    </row>
    <row r="185">
      <c r="F185" s="15"/>
      <c r="J185" s="15"/>
      <c r="K185" s="15"/>
      <c r="L185" s="15"/>
      <c r="P185" s="15"/>
    </row>
    <row r="186">
      <c r="F186" s="15"/>
      <c r="J186" s="15"/>
      <c r="K186" s="15"/>
      <c r="L186" s="15"/>
      <c r="P186" s="15"/>
    </row>
    <row r="187">
      <c r="F187" s="15"/>
      <c r="J187" s="15"/>
      <c r="K187" s="15"/>
      <c r="L187" s="15"/>
      <c r="P187" s="15"/>
    </row>
    <row r="188">
      <c r="F188" s="15"/>
      <c r="J188" s="15"/>
      <c r="K188" s="15"/>
      <c r="L188" s="15"/>
      <c r="P188" s="15"/>
    </row>
    <row r="189">
      <c r="F189" s="15"/>
      <c r="J189" s="15"/>
      <c r="K189" s="15"/>
      <c r="L189" s="15"/>
      <c r="P189" s="15"/>
    </row>
    <row r="190">
      <c r="F190" s="15"/>
      <c r="J190" s="15"/>
      <c r="K190" s="15"/>
      <c r="L190" s="15"/>
      <c r="P190" s="15"/>
    </row>
    <row r="191">
      <c r="F191" s="15"/>
      <c r="J191" s="15"/>
      <c r="K191" s="15"/>
      <c r="L191" s="15"/>
      <c r="P191" s="15"/>
    </row>
    <row r="192">
      <c r="F192" s="15"/>
      <c r="J192" s="15"/>
      <c r="K192" s="15"/>
      <c r="L192" s="15"/>
      <c r="P192" s="15"/>
    </row>
    <row r="193">
      <c r="F193" s="15"/>
      <c r="J193" s="15"/>
      <c r="K193" s="15"/>
      <c r="L193" s="15"/>
      <c r="P193" s="15"/>
    </row>
    <row r="194">
      <c r="F194" s="15"/>
      <c r="J194" s="15"/>
      <c r="K194" s="15"/>
      <c r="L194" s="15"/>
      <c r="P194" s="15"/>
    </row>
    <row r="195">
      <c r="F195" s="15"/>
      <c r="J195" s="15"/>
      <c r="K195" s="15"/>
      <c r="L195" s="15"/>
      <c r="P195" s="15"/>
    </row>
    <row r="196">
      <c r="F196" s="15"/>
      <c r="J196" s="15"/>
      <c r="K196" s="15"/>
      <c r="L196" s="15"/>
      <c r="P196" s="15"/>
    </row>
    <row r="197">
      <c r="F197" s="15"/>
      <c r="J197" s="15"/>
      <c r="K197" s="15"/>
      <c r="L197" s="15"/>
      <c r="P197" s="15"/>
    </row>
    <row r="198">
      <c r="F198" s="15"/>
      <c r="J198" s="15"/>
      <c r="K198" s="15"/>
      <c r="L198" s="15"/>
      <c r="P198" s="15"/>
    </row>
    <row r="199">
      <c r="F199" s="15"/>
      <c r="J199" s="15"/>
      <c r="K199" s="15"/>
      <c r="L199" s="15"/>
      <c r="P199" s="15"/>
    </row>
    <row r="200">
      <c r="F200" s="15"/>
      <c r="J200" s="15"/>
      <c r="K200" s="15"/>
      <c r="L200" s="15"/>
      <c r="P200" s="15"/>
    </row>
    <row r="201">
      <c r="F201" s="15"/>
      <c r="J201" s="15"/>
      <c r="K201" s="15"/>
      <c r="L201" s="15"/>
      <c r="P201" s="15"/>
    </row>
    <row r="202">
      <c r="F202" s="15"/>
      <c r="J202" s="15"/>
      <c r="K202" s="15"/>
      <c r="L202" s="15"/>
      <c r="P202" s="15"/>
    </row>
    <row r="203">
      <c r="F203" s="15"/>
      <c r="J203" s="15"/>
      <c r="K203" s="15"/>
      <c r="L203" s="15"/>
      <c r="P203" s="15"/>
    </row>
    <row r="204">
      <c r="F204" s="15"/>
      <c r="J204" s="15"/>
      <c r="K204" s="15"/>
      <c r="L204" s="15"/>
      <c r="P204" s="15"/>
    </row>
    <row r="205">
      <c r="F205" s="15"/>
      <c r="J205" s="15"/>
      <c r="K205" s="15"/>
      <c r="L205" s="15"/>
      <c r="P205" s="15"/>
    </row>
    <row r="206">
      <c r="F206" s="15"/>
      <c r="J206" s="15"/>
      <c r="K206" s="15"/>
      <c r="L206" s="15"/>
      <c r="P206" s="15"/>
    </row>
    <row r="207">
      <c r="F207" s="15"/>
      <c r="J207" s="15"/>
      <c r="K207" s="15"/>
      <c r="L207" s="15"/>
      <c r="P207" s="15"/>
    </row>
    <row r="208">
      <c r="F208" s="15"/>
      <c r="J208" s="15"/>
      <c r="K208" s="15"/>
      <c r="L208" s="15"/>
      <c r="P208" s="15"/>
    </row>
    <row r="209">
      <c r="F209" s="15"/>
      <c r="J209" s="15"/>
      <c r="K209" s="15"/>
      <c r="L209" s="15"/>
      <c r="P209" s="15"/>
    </row>
    <row r="210">
      <c r="F210" s="15"/>
      <c r="J210" s="15"/>
      <c r="K210" s="15"/>
      <c r="L210" s="15"/>
      <c r="P210" s="15"/>
    </row>
    <row r="211">
      <c r="F211" s="15"/>
      <c r="J211" s="15"/>
      <c r="K211" s="15"/>
      <c r="L211" s="15"/>
      <c r="P211" s="15"/>
    </row>
    <row r="212">
      <c r="F212" s="15"/>
      <c r="J212" s="15"/>
      <c r="K212" s="15"/>
      <c r="L212" s="15"/>
      <c r="P212" s="15"/>
    </row>
    <row r="213">
      <c r="F213" s="15"/>
      <c r="J213" s="15"/>
      <c r="K213" s="15"/>
      <c r="L213" s="15"/>
      <c r="P213" s="15"/>
    </row>
    <row r="214">
      <c r="F214" s="15"/>
      <c r="J214" s="15"/>
      <c r="K214" s="15"/>
      <c r="L214" s="15"/>
      <c r="P214" s="15"/>
    </row>
    <row r="215">
      <c r="F215" s="15"/>
      <c r="J215" s="15"/>
      <c r="K215" s="15"/>
      <c r="L215" s="15"/>
      <c r="P215" s="15"/>
    </row>
    <row r="216">
      <c r="F216" s="15"/>
      <c r="J216" s="15"/>
      <c r="K216" s="15"/>
      <c r="L216" s="15"/>
      <c r="P216" s="15"/>
    </row>
    <row r="217">
      <c r="F217" s="15"/>
      <c r="J217" s="15"/>
      <c r="K217" s="15"/>
      <c r="L217" s="15"/>
      <c r="P217" s="15"/>
    </row>
    <row r="218">
      <c r="F218" s="15"/>
      <c r="J218" s="15"/>
      <c r="K218" s="15"/>
      <c r="L218" s="15"/>
      <c r="P218" s="15"/>
    </row>
    <row r="219">
      <c r="F219" s="15"/>
      <c r="J219" s="15"/>
      <c r="K219" s="15"/>
      <c r="L219" s="15"/>
      <c r="P219" s="15"/>
    </row>
    <row r="220">
      <c r="F220" s="15"/>
      <c r="J220" s="15"/>
      <c r="K220" s="15"/>
      <c r="L220" s="15"/>
      <c r="P220" s="15"/>
    </row>
    <row r="221">
      <c r="F221" s="15"/>
      <c r="J221" s="15"/>
      <c r="K221" s="15"/>
      <c r="L221" s="15"/>
      <c r="P221" s="15"/>
    </row>
    <row r="222">
      <c r="F222" s="15"/>
      <c r="J222" s="15"/>
      <c r="K222" s="15"/>
      <c r="L222" s="15"/>
      <c r="P222" s="15"/>
    </row>
    <row r="223">
      <c r="F223" s="15"/>
      <c r="J223" s="15"/>
      <c r="K223" s="15"/>
      <c r="L223" s="15"/>
      <c r="P223" s="15"/>
    </row>
    <row r="224">
      <c r="F224" s="15"/>
      <c r="J224" s="15"/>
      <c r="K224" s="15"/>
      <c r="L224" s="15"/>
      <c r="P224" s="15"/>
    </row>
    <row r="225">
      <c r="F225" s="15"/>
      <c r="J225" s="15"/>
      <c r="K225" s="15"/>
      <c r="L225" s="15"/>
      <c r="P225" s="15"/>
    </row>
    <row r="226">
      <c r="F226" s="15"/>
      <c r="J226" s="15"/>
      <c r="K226" s="15"/>
      <c r="L226" s="15"/>
      <c r="P226" s="15"/>
    </row>
    <row r="227">
      <c r="F227" s="15"/>
      <c r="J227" s="15"/>
      <c r="K227" s="15"/>
      <c r="L227" s="15"/>
      <c r="P227" s="15"/>
    </row>
    <row r="228">
      <c r="F228" s="15"/>
      <c r="L228" s="16"/>
      <c r="P228" s="15"/>
    </row>
    <row r="229">
      <c r="F229" s="15"/>
      <c r="L229" s="16"/>
      <c r="P229" s="15"/>
    </row>
    <row r="230">
      <c r="F230" s="15"/>
      <c r="L230" s="16"/>
      <c r="P230" s="15"/>
    </row>
    <row r="231">
      <c r="F231" s="15"/>
      <c r="L231" s="16"/>
      <c r="P231" s="15"/>
    </row>
    <row r="232">
      <c r="F232" s="15"/>
      <c r="L232" s="16"/>
      <c r="P232" s="15"/>
    </row>
    <row r="233">
      <c r="F233" s="15"/>
      <c r="P233" s="15"/>
    </row>
    <row r="234">
      <c r="F234" s="15"/>
      <c r="P234" s="15"/>
    </row>
    <row r="235">
      <c r="F235" s="15"/>
      <c r="P235" s="15"/>
    </row>
    <row r="236">
      <c r="F236" s="15"/>
      <c r="P236" s="15"/>
    </row>
    <row r="237">
      <c r="F237" s="15"/>
      <c r="P237" s="15"/>
    </row>
    <row r="238">
      <c r="F238" s="15"/>
      <c r="P238" s="15"/>
    </row>
    <row r="239">
      <c r="F239" s="15"/>
      <c r="P239" s="15"/>
    </row>
    <row r="240">
      <c r="F240" s="15"/>
      <c r="P240" s="15"/>
    </row>
    <row r="241">
      <c r="F241" s="26"/>
      <c r="P241" s="15"/>
    </row>
    <row r="242">
      <c r="F242" s="26"/>
      <c r="P242" s="15"/>
    </row>
    <row r="243">
      <c r="F243" s="26"/>
      <c r="P243" s="15"/>
    </row>
    <row r="244">
      <c r="F244" s="26"/>
      <c r="P244" s="15"/>
    </row>
    <row r="245">
      <c r="F245" s="26"/>
      <c r="P245" s="15"/>
    </row>
    <row r="246">
      <c r="F246" s="26"/>
      <c r="P246" s="15"/>
    </row>
    <row r="247">
      <c r="F247" s="26"/>
      <c r="P247" s="15"/>
    </row>
    <row r="248">
      <c r="F248" s="26"/>
      <c r="P248" s="15"/>
    </row>
    <row r="249">
      <c r="F249" s="26"/>
      <c r="P249" s="15"/>
    </row>
    <row r="250">
      <c r="F250" s="26"/>
      <c r="P250" s="15"/>
    </row>
    <row r="251">
      <c r="F251" s="26"/>
      <c r="P251" s="15"/>
    </row>
    <row r="252">
      <c r="F252" s="26"/>
      <c r="P252" s="15"/>
    </row>
    <row r="253">
      <c r="F253" s="26"/>
      <c r="P253" s="15"/>
    </row>
    <row r="254">
      <c r="F254" s="26"/>
      <c r="P254" s="15"/>
    </row>
    <row r="255">
      <c r="F255" s="26"/>
      <c r="P255" s="15"/>
    </row>
    <row r="256">
      <c r="F256" s="26"/>
      <c r="P256" s="15"/>
    </row>
    <row r="257">
      <c r="F257" s="26"/>
      <c r="P257" s="15"/>
    </row>
    <row r="258">
      <c r="F258" s="26"/>
      <c r="P258" s="15"/>
    </row>
    <row r="259">
      <c r="F259" s="26"/>
      <c r="P259" s="15"/>
    </row>
    <row r="260">
      <c r="F260" s="26"/>
    </row>
    <row r="261">
      <c r="F261" s="26"/>
    </row>
    <row r="262">
      <c r="F262" s="26"/>
    </row>
    <row r="263">
      <c r="F263" s="26"/>
    </row>
    <row r="264">
      <c r="F264" s="26"/>
    </row>
    <row r="265">
      <c r="F265" s="26"/>
    </row>
    <row r="266">
      <c r="F266" s="26"/>
    </row>
    <row r="267">
      <c r="F267" s="26"/>
    </row>
    <row r="268">
      <c r="F268" s="26"/>
    </row>
    <row r="269">
      <c r="F269" s="26"/>
    </row>
    <row r="270">
      <c r="F270" s="26"/>
    </row>
    <row r="271">
      <c r="F271" s="26"/>
    </row>
    <row r="272">
      <c r="F272" s="26"/>
    </row>
    <row r="273">
      <c r="F273" s="26"/>
    </row>
    <row r="274">
      <c r="F274" s="26"/>
    </row>
    <row r="275">
      <c r="F275" s="26"/>
    </row>
    <row r="276">
      <c r="F276" s="26"/>
    </row>
    <row r="277">
      <c r="F277" s="26"/>
    </row>
    <row r="278">
      <c r="F278" s="26"/>
    </row>
    <row r="279">
      <c r="F279" s="26"/>
    </row>
    <row r="280">
      <c r="F280" s="26"/>
    </row>
    <row r="281">
      <c r="F281" s="26"/>
    </row>
    <row r="282">
      <c r="F282" s="26"/>
    </row>
    <row r="283">
      <c r="F283" s="26"/>
    </row>
    <row r="284">
      <c r="F284" s="26"/>
    </row>
    <row r="285">
      <c r="F285" s="26"/>
    </row>
    <row r="286">
      <c r="F286" s="26"/>
    </row>
    <row r="287">
      <c r="F287" s="26"/>
    </row>
    <row r="288">
      <c r="F288" s="26"/>
    </row>
    <row r="289">
      <c r="F289" s="26"/>
    </row>
    <row r="290">
      <c r="F290" s="26"/>
    </row>
    <row r="291">
      <c r="F291" s="26"/>
    </row>
    <row r="292">
      <c r="F292" s="26"/>
    </row>
    <row r="293">
      <c r="F293" s="26"/>
    </row>
    <row r="294">
      <c r="F294" s="26"/>
    </row>
    <row r="295">
      <c r="F295" s="26"/>
    </row>
    <row r="296">
      <c r="F296" s="26"/>
    </row>
    <row r="297">
      <c r="F297" s="26"/>
    </row>
    <row r="298">
      <c r="F298" s="26"/>
    </row>
    <row r="299">
      <c r="F299" s="26"/>
    </row>
    <row r="300">
      <c r="F300" s="26"/>
    </row>
    <row r="301">
      <c r="F301" s="26"/>
    </row>
    <row r="302">
      <c r="F302" s="26"/>
    </row>
    <row r="303">
      <c r="F303" s="26"/>
    </row>
    <row r="304">
      <c r="F304" s="26"/>
    </row>
    <row r="305">
      <c r="F305" s="26"/>
    </row>
    <row r="306">
      <c r="F306" s="26"/>
    </row>
    <row r="307">
      <c r="F307" s="26"/>
    </row>
    <row r="308">
      <c r="F308" s="26"/>
    </row>
    <row r="309">
      <c r="F309" s="26"/>
    </row>
    <row r="310">
      <c r="F310" s="26"/>
    </row>
    <row r="311">
      <c r="F311" s="26"/>
    </row>
    <row r="312">
      <c r="F312" s="26"/>
    </row>
    <row r="313">
      <c r="F313" s="26"/>
    </row>
    <row r="314">
      <c r="F314" s="26"/>
    </row>
    <row r="315">
      <c r="F315" s="26"/>
    </row>
    <row r="316">
      <c r="F316" s="26"/>
    </row>
    <row r="317">
      <c r="F317" s="26"/>
    </row>
    <row r="318">
      <c r="F318" s="26"/>
    </row>
    <row r="319">
      <c r="F319" s="26"/>
    </row>
    <row r="320">
      <c r="F320" s="26"/>
    </row>
    <row r="321">
      <c r="F321" s="26"/>
    </row>
    <row r="322">
      <c r="F322" s="26"/>
    </row>
    <row r="323">
      <c r="F323" s="26"/>
    </row>
    <row r="324">
      <c r="F324" s="26"/>
    </row>
    <row r="325">
      <c r="F325" s="26"/>
    </row>
    <row r="326">
      <c r="F326" s="26"/>
    </row>
    <row r="327">
      <c r="F327" s="26"/>
    </row>
    <row r="328">
      <c r="F328" s="26"/>
    </row>
    <row r="329">
      <c r="F329" s="26"/>
    </row>
    <row r="330">
      <c r="F330" s="26"/>
    </row>
    <row r="331">
      <c r="F331" s="26"/>
    </row>
    <row r="332">
      <c r="F332" s="26"/>
    </row>
    <row r="333">
      <c r="F333" s="26"/>
    </row>
    <row r="334">
      <c r="F334" s="26"/>
    </row>
    <row r="335">
      <c r="F335" s="26"/>
    </row>
    <row r="336">
      <c r="F336" s="26"/>
    </row>
    <row r="337">
      <c r="F337" s="26"/>
    </row>
    <row r="338">
      <c r="F338" s="26"/>
    </row>
    <row r="339">
      <c r="F339" s="26"/>
    </row>
    <row r="340">
      <c r="F340" s="26"/>
    </row>
    <row r="341">
      <c r="F341" s="26"/>
    </row>
    <row r="342">
      <c r="F342" s="26"/>
    </row>
    <row r="343">
      <c r="F343" s="26"/>
    </row>
    <row r="344">
      <c r="F344" s="26"/>
    </row>
    <row r="345">
      <c r="F345" s="26"/>
    </row>
    <row r="346">
      <c r="F346" s="26"/>
    </row>
    <row r="347">
      <c r="F347" s="26"/>
    </row>
    <row r="348">
      <c r="F348" s="26"/>
    </row>
    <row r="349">
      <c r="F349" s="26"/>
    </row>
    <row r="350">
      <c r="F350" s="26"/>
    </row>
    <row r="351">
      <c r="F351" s="26"/>
    </row>
    <row r="352">
      <c r="F352" s="26"/>
    </row>
    <row r="353">
      <c r="F353" s="26"/>
    </row>
    <row r="354">
      <c r="F354" s="26"/>
    </row>
    <row r="355">
      <c r="F355" s="26"/>
    </row>
    <row r="356">
      <c r="F356" s="26"/>
    </row>
    <row r="357">
      <c r="F357" s="26"/>
    </row>
    <row r="358">
      <c r="F358" s="26"/>
    </row>
    <row r="359">
      <c r="F359" s="26"/>
    </row>
    <row r="360">
      <c r="F360" s="26"/>
    </row>
    <row r="361">
      <c r="F361" s="26"/>
    </row>
    <row r="362">
      <c r="F362" s="26"/>
    </row>
    <row r="363">
      <c r="F363" s="26"/>
    </row>
    <row r="364">
      <c r="F364" s="26"/>
    </row>
    <row r="365">
      <c r="F365" s="26"/>
    </row>
    <row r="366">
      <c r="F366" s="26"/>
    </row>
    <row r="367">
      <c r="F367" s="26"/>
    </row>
    <row r="368">
      <c r="F368" s="26"/>
    </row>
    <row r="369">
      <c r="F369" s="26"/>
    </row>
    <row r="370">
      <c r="F370" s="26"/>
    </row>
    <row r="371">
      <c r="F371" s="26"/>
    </row>
    <row r="372">
      <c r="F372" s="26"/>
    </row>
    <row r="373">
      <c r="F373" s="26"/>
    </row>
    <row r="374">
      <c r="F374" s="26"/>
    </row>
    <row r="375">
      <c r="F375" s="26"/>
    </row>
    <row r="376">
      <c r="F376" s="26"/>
    </row>
    <row r="377">
      <c r="F377" s="26"/>
    </row>
    <row r="378">
      <c r="F378" s="26"/>
    </row>
    <row r="379">
      <c r="F379" s="26"/>
    </row>
    <row r="380">
      <c r="F380" s="26"/>
    </row>
    <row r="381">
      <c r="F381" s="26"/>
    </row>
    <row r="382">
      <c r="F382" s="26"/>
    </row>
    <row r="383">
      <c r="F383" s="26"/>
    </row>
    <row r="384">
      <c r="F384" s="26"/>
    </row>
    <row r="385">
      <c r="F385" s="26"/>
    </row>
    <row r="386">
      <c r="F386" s="26"/>
    </row>
    <row r="387">
      <c r="F387" s="26"/>
    </row>
    <row r="388">
      <c r="F388" s="26"/>
    </row>
    <row r="389">
      <c r="F389" s="26"/>
    </row>
    <row r="390">
      <c r="F390" s="26"/>
    </row>
    <row r="391">
      <c r="F391" s="26"/>
    </row>
    <row r="392">
      <c r="F392" s="26"/>
    </row>
    <row r="393">
      <c r="F393" s="26"/>
    </row>
    <row r="394">
      <c r="F394" s="26"/>
    </row>
    <row r="395">
      <c r="F395" s="26"/>
    </row>
    <row r="396">
      <c r="F396" s="26"/>
    </row>
    <row r="397">
      <c r="F397" s="26"/>
    </row>
    <row r="398">
      <c r="F398" s="26"/>
    </row>
    <row r="399">
      <c r="F399" s="26"/>
    </row>
    <row r="400">
      <c r="F400" s="26"/>
    </row>
    <row r="401">
      <c r="F401" s="26"/>
    </row>
    <row r="402">
      <c r="F402" s="26"/>
    </row>
    <row r="403">
      <c r="F403" s="26"/>
    </row>
    <row r="404">
      <c r="F404" s="26"/>
    </row>
    <row r="405">
      <c r="F405" s="26"/>
    </row>
    <row r="406">
      <c r="F406" s="26"/>
    </row>
    <row r="407">
      <c r="F407" s="26"/>
    </row>
    <row r="408">
      <c r="F408" s="26"/>
    </row>
    <row r="409">
      <c r="F409" s="26"/>
    </row>
    <row r="410">
      <c r="F410" s="26"/>
    </row>
    <row r="411">
      <c r="F411" s="26"/>
    </row>
    <row r="412">
      <c r="F412" s="26"/>
    </row>
    <row r="413">
      <c r="F413" s="26"/>
    </row>
    <row r="414">
      <c r="F414" s="26"/>
    </row>
    <row r="415">
      <c r="F415" s="26"/>
    </row>
    <row r="416">
      <c r="F416" s="26"/>
    </row>
    <row r="417">
      <c r="F417" s="26"/>
    </row>
    <row r="418">
      <c r="F418" s="26"/>
    </row>
    <row r="419">
      <c r="F419" s="26"/>
    </row>
    <row r="420">
      <c r="F420" s="26"/>
    </row>
    <row r="421">
      <c r="F421" s="26"/>
    </row>
    <row r="422">
      <c r="F422" s="26"/>
    </row>
    <row r="423">
      <c r="F423" s="26"/>
    </row>
    <row r="424">
      <c r="F424" s="26"/>
    </row>
    <row r="425">
      <c r="F425" s="26"/>
    </row>
    <row r="426">
      <c r="F426" s="26"/>
    </row>
    <row r="427">
      <c r="F427" s="26"/>
    </row>
    <row r="428">
      <c r="F428" s="26"/>
    </row>
    <row r="429">
      <c r="F429" s="26"/>
    </row>
    <row r="430">
      <c r="F430" s="26"/>
    </row>
    <row r="431">
      <c r="F431" s="26"/>
    </row>
    <row r="432">
      <c r="F432" s="26"/>
    </row>
    <row r="433">
      <c r="F433" s="26"/>
    </row>
    <row r="434">
      <c r="F434" s="26"/>
    </row>
    <row r="435">
      <c r="F435" s="26"/>
    </row>
    <row r="436">
      <c r="F436" s="26"/>
    </row>
    <row r="437">
      <c r="F437" s="26"/>
    </row>
    <row r="438">
      <c r="F438" s="26"/>
    </row>
    <row r="439">
      <c r="F439" s="26"/>
    </row>
    <row r="440">
      <c r="F440" s="26"/>
    </row>
    <row r="441">
      <c r="F441" s="26"/>
    </row>
    <row r="442">
      <c r="F442" s="26"/>
    </row>
    <row r="443">
      <c r="F443" s="26"/>
    </row>
    <row r="444">
      <c r="F444" s="26"/>
    </row>
    <row r="445">
      <c r="F445" s="26"/>
    </row>
    <row r="446">
      <c r="F446" s="26"/>
    </row>
    <row r="447">
      <c r="F447" s="26"/>
    </row>
    <row r="448">
      <c r="F448" s="26"/>
    </row>
    <row r="449">
      <c r="F449" s="26"/>
    </row>
    <row r="450">
      <c r="F450" s="26"/>
    </row>
    <row r="451">
      <c r="F451" s="26"/>
    </row>
    <row r="452">
      <c r="F452" s="26"/>
    </row>
    <row r="453">
      <c r="F453" s="26"/>
    </row>
    <row r="454">
      <c r="F454" s="26"/>
    </row>
    <row r="455">
      <c r="F455" s="26"/>
    </row>
    <row r="456">
      <c r="F456" s="26"/>
    </row>
    <row r="457">
      <c r="F457" s="26"/>
    </row>
    <row r="458">
      <c r="F458" s="26"/>
    </row>
    <row r="459">
      <c r="F459" s="26"/>
    </row>
    <row r="460">
      <c r="F460" s="26"/>
    </row>
    <row r="461">
      <c r="F461" s="26"/>
    </row>
    <row r="462">
      <c r="F462" s="26"/>
    </row>
    <row r="463">
      <c r="F463" s="26"/>
    </row>
    <row r="464">
      <c r="F464" s="26"/>
    </row>
  </sheetData>
  <mergeCells count="3">
    <mergeCell ref="F1:G1"/>
    <mergeCell ref="C1:E1"/>
    <mergeCell ref="H1:L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7" sqref="E27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13.28515625" hidden="0" customWidth="1"/>
    <col min="5" max="5" width="20.7109375" hidden="0" customWidth="1"/>
    <col min="6" max="6" width="17.85546875" hidden="0" customWidth="1"/>
    <col min="7" max="7" width="20.7109375" hidden="0" customWidth="1"/>
    <col min="8" max="8" width="26" hidden="0" customWidth="1"/>
    <col min="9" max="9" width="22.7109375" hidden="0" customWidth="1"/>
    <col min="10" max="10" width="20.7109375" hidden="0" customWidth="1"/>
    <col min="11" max="11" width="24" hidden="0" customWidth="1"/>
    <col min="12" max="12" width="20.85546875" hidden="0" customWidth="1"/>
  </cols>
  <sheetData>
    <row r="1">
      <c r="C1" s="23" t="s">
        <v>70</v>
      </c>
      <c r="D1" s="23"/>
      <c r="E1" s="22" t="s">
        <v>67</v>
      </c>
      <c r="F1" s="24" t="s">
        <v>55</v>
      </c>
      <c r="G1" s="24"/>
      <c r="H1" s="24"/>
      <c r="I1" s="24"/>
      <c r="J1" s="25"/>
      <c r="K1" s="25"/>
      <c r="L1" s="25"/>
    </row>
    <row r="2" ht="54.95" customHeight="1">
      <c r="A2" s="21"/>
      <c r="B2" s="21" t="s">
        <v>10</v>
      </c>
      <c r="C2" s="17" t="s">
        <v>59</v>
      </c>
      <c r="D2" s="17" t="s">
        <v>62</v>
      </c>
      <c r="E2" s="20" t="s">
        <v>60</v>
      </c>
      <c r="F2" s="14" t="s">
        <v>63</v>
      </c>
      <c r="G2" s="14" t="s">
        <v>57</v>
      </c>
      <c r="H2" s="14" t="s">
        <v>61</v>
      </c>
      <c r="I2" s="14" t="s">
        <v>64</v>
      </c>
      <c r="J2" s="19" t="s">
        <v>65</v>
      </c>
      <c r="K2" s="19" t="s">
        <v>66</v>
      </c>
      <c r="L2" s="19" t="s">
        <v>58</v>
      </c>
    </row>
    <row r="3">
      <c r="B3" t="s">
        <v>392</v>
      </c>
      <c r="C3" s="18" t="n">
        <v>46.17</v>
      </c>
      <c r="D3" t="n">
        <v>1738</v>
      </c>
      <c r="E3" s="15" t="n">
        <v>28290.11</v>
      </c>
      <c r="F3" t="n">
        <v>14.79</v>
      </c>
      <c r="G3" s="15" t="n">
        <v>566850</v>
      </c>
      <c r="H3" s="15" t="n">
        <v>26170</v>
      </c>
      <c r="I3" s="15" t="n">
        <v>1360.866</v>
      </c>
      <c r="J3" s="15" t="n">
        <v>544</v>
      </c>
      <c r="K3" t="n">
        <v>8.49</v>
      </c>
      <c r="L3" s="15" t="n">
        <v>1275.36863237952</v>
      </c>
    </row>
    <row r="4">
      <c r="B4" t="s">
        <v>393</v>
      </c>
      <c r="C4" s="18" t="n">
        <v>46.34</v>
      </c>
      <c r="D4" t="n">
        <v>1868</v>
      </c>
      <c r="E4" s="15" t="n">
        <v>29951.48</v>
      </c>
      <c r="F4" t="n">
        <v>13.7</v>
      </c>
      <c r="G4" s="15" t="n">
        <v>669833</v>
      </c>
      <c r="H4" s="15" t="n">
        <v>31039</v>
      </c>
      <c r="I4" s="15" t="n">
        <v>1614.045</v>
      </c>
      <c r="J4" s="15" t="n">
        <v>576</v>
      </c>
      <c r="K4" t="n">
        <v>8.05</v>
      </c>
      <c r="L4" s="15" t="n">
        <v>1512.64148288589</v>
      </c>
    </row>
    <row r="5">
      <c r="B5" t="s">
        <v>394</v>
      </c>
      <c r="C5" s="18" t="n">
        <v>46.46</v>
      </c>
      <c r="D5" t="n">
        <v>3028</v>
      </c>
      <c r="E5" s="15" t="n">
        <v>31532.59</v>
      </c>
      <c r="F5" t="n">
        <v>12.95</v>
      </c>
      <c r="G5" s="15" t="n">
        <v>896639</v>
      </c>
      <c r="H5" s="15" t="n">
        <v>41660</v>
      </c>
      <c r="I5" s="15" t="n">
        <v>2166.334</v>
      </c>
      <c r="J5" s="15" t="n">
        <v>606</v>
      </c>
      <c r="K5" t="n">
        <v>7.66</v>
      </c>
      <c r="L5" s="15" t="n">
        <v>2030.2325363829</v>
      </c>
    </row>
    <row r="6">
      <c r="B6" t="s">
        <v>395</v>
      </c>
      <c r="C6" s="18" t="n">
        <v>54.28</v>
      </c>
      <c r="D6" t="n">
        <v>913</v>
      </c>
      <c r="E6" s="15" t="n">
        <v>24802.94</v>
      </c>
      <c r="F6" t="n">
        <v>15.27</v>
      </c>
      <c r="G6" s="15" t="n">
        <v>326442</v>
      </c>
      <c r="H6" s="15" t="n">
        <v>17720</v>
      </c>
      <c r="I6" s="15" t="n">
        <v>921.454</v>
      </c>
      <c r="J6" s="15" t="n">
        <v>477</v>
      </c>
      <c r="K6" t="n">
        <v>11.38</v>
      </c>
      <c r="L6" s="15" t="n">
        <v>863.56300163325</v>
      </c>
    </row>
    <row r="7">
      <c r="B7" t="s">
        <v>396</v>
      </c>
      <c r="C7" s="18" t="n">
        <v>46.03</v>
      </c>
      <c r="D7" t="n">
        <v>3234</v>
      </c>
      <c r="E7" s="15" t="n">
        <v>25230.73</v>
      </c>
      <c r="F7" t="n">
        <v>14.5</v>
      </c>
      <c r="G7" s="15" t="n">
        <v>837814</v>
      </c>
      <c r="H7" s="15" t="n">
        <v>38565</v>
      </c>
      <c r="I7" s="15" t="n">
        <v>2005.377</v>
      </c>
      <c r="J7" s="15" t="n">
        <v>485</v>
      </c>
      <c r="K7" t="n">
        <v>9.49</v>
      </c>
      <c r="L7" s="15" t="n">
        <v>1879.38777359074</v>
      </c>
    </row>
    <row r="8">
      <c r="B8" t="s">
        <v>397</v>
      </c>
      <c r="C8" s="18" t="n">
        <v>44.47</v>
      </c>
      <c r="D8" t="n">
        <v>2148</v>
      </c>
      <c r="E8" s="15" t="n">
        <v>31379.71</v>
      </c>
      <c r="F8" t="n">
        <v>12.12</v>
      </c>
      <c r="G8" s="15" t="n">
        <v>873863</v>
      </c>
      <c r="H8" s="15" t="n">
        <v>38857</v>
      </c>
      <c r="I8" s="15" t="n">
        <v>2020.578</v>
      </c>
      <c r="J8" s="15" t="n">
        <v>603</v>
      </c>
      <c r="K8" t="n">
        <v>7.37</v>
      </c>
      <c r="L8" s="15" t="n">
        <v>1893.63376002938</v>
      </c>
    </row>
    <row r="9">
      <c r="B9" t="s">
        <v>398</v>
      </c>
      <c r="C9" s="18" t="n">
        <v>39.49</v>
      </c>
      <c r="D9" t="n">
        <v>1668</v>
      </c>
      <c r="E9" s="15" t="n">
        <v>27680.15</v>
      </c>
      <c r="F9" t="n">
        <v>13.99</v>
      </c>
      <c r="G9" s="15" t="n">
        <v>631799</v>
      </c>
      <c r="H9" s="15" t="n">
        <v>24953</v>
      </c>
      <c r="I9" s="15" t="n">
        <v>1297.535</v>
      </c>
      <c r="J9" s="15" t="n">
        <v>532</v>
      </c>
      <c r="K9" t="n">
        <v>7.42</v>
      </c>
      <c r="L9" s="15" t="n">
        <v>1216.01644718477</v>
      </c>
    </row>
    <row r="10">
      <c r="B10" t="s">
        <v>399</v>
      </c>
      <c r="C10" s="18" t="n">
        <v>48.03</v>
      </c>
      <c r="D10" t="n">
        <v>2039</v>
      </c>
      <c r="E10" s="15" t="n">
        <v>25702.93</v>
      </c>
      <c r="F10" t="n">
        <v>14.03</v>
      </c>
      <c r="G10" s="15" t="n">
        <v>650297</v>
      </c>
      <c r="H10" s="15" t="n">
        <v>31234</v>
      </c>
      <c r="I10" s="15" t="n">
        <v>1624.188</v>
      </c>
      <c r="J10" s="15" t="n">
        <v>494</v>
      </c>
      <c r="K10" t="n">
        <v>9.72</v>
      </c>
      <c r="L10" s="15" t="n">
        <v>1522.14724174696</v>
      </c>
    </row>
    <row r="11">
      <c r="B11" t="s">
        <v>400</v>
      </c>
      <c r="C11" s="18" t="n">
        <v>46.64</v>
      </c>
      <c r="D11" t="n">
        <v>2349</v>
      </c>
      <c r="E11" s="15" t="n">
        <v>25954.32</v>
      </c>
      <c r="F11" t="n">
        <v>15.64</v>
      </c>
      <c r="G11" s="15" t="n">
        <v>677670</v>
      </c>
      <c r="H11" s="15" t="n">
        <v>31608</v>
      </c>
      <c r="I11" s="15" t="n">
        <v>1643.615</v>
      </c>
      <c r="J11" s="15" t="n">
        <v>499</v>
      </c>
      <c r="K11" t="n">
        <v>9.34</v>
      </c>
      <c r="L11" s="15" t="n">
        <v>1540.3537267508</v>
      </c>
    </row>
    <row r="12">
      <c r="C12" s="18"/>
      <c r="E12" s="15"/>
      <c r="G12" s="15"/>
      <c r="H12" s="15"/>
      <c r="I12" s="15"/>
      <c r="J12" s="15"/>
      <c r="L12" s="15"/>
    </row>
    <row r="13">
      <c r="A13" s="27"/>
      <c r="B13" s="27" t="s">
        <v>69</v>
      </c>
      <c r="C13" s="27"/>
      <c r="D13" s="27"/>
      <c r="E13" s="28"/>
      <c r="F13" s="27"/>
      <c r="G13" s="28" t="n">
        <f>SUM(G3:G11)</f>
        <v>0</v>
      </c>
      <c r="H13" s="27"/>
      <c r="I13" s="29" t="n">
        <f>SUM(I3:I11)</f>
        <v>0</v>
      </c>
      <c r="J13" s="27"/>
      <c r="K13" s="27"/>
      <c r="L13" s="29" t="n">
        <f>SUM(L3:L11)</f>
        <v>0</v>
      </c>
    </row>
    <row r="14">
      <c r="E14" s="15"/>
      <c r="I14" s="16"/>
    </row>
    <row r="15">
      <c r="E15" s="15"/>
      <c r="I15" s="16"/>
    </row>
    <row r="16">
      <c r="E16" s="15"/>
      <c r="I16" s="16"/>
    </row>
    <row r="17">
      <c r="E17" s="15"/>
      <c r="I17" s="16"/>
    </row>
    <row r="18">
      <c r="E18" s="15"/>
      <c r="I18" s="16"/>
    </row>
    <row r="19">
      <c r="E19" s="15"/>
      <c r="I19" s="16"/>
    </row>
    <row r="20">
      <c r="E20" s="15"/>
      <c r="I20" s="16"/>
    </row>
    <row r="21">
      <c r="E21" s="15"/>
      <c r="I21" s="16"/>
    </row>
    <row r="22">
      <c r="E22" s="15"/>
      <c r="I22" s="16"/>
    </row>
    <row r="23">
      <c r="E23" s="15"/>
      <c r="I23" s="16"/>
    </row>
    <row r="24">
      <c r="E24" s="15"/>
      <c r="I24" s="16"/>
    </row>
    <row r="25">
      <c r="E25" s="15"/>
      <c r="I25" s="16"/>
    </row>
    <row r="26">
      <c r="E26" s="15"/>
      <c r="I26" s="16"/>
    </row>
    <row r="27">
      <c r="E27" s="15"/>
      <c r="I27" s="16"/>
    </row>
    <row r="28">
      <c r="E28" s="15"/>
      <c r="I28" s="16"/>
    </row>
    <row r="29">
      <c r="E29" s="15"/>
      <c r="I29" s="16"/>
    </row>
    <row r="30">
      <c r="E30" s="15"/>
      <c r="I30" s="16"/>
    </row>
    <row r="31">
      <c r="E31" s="15"/>
      <c r="I31" s="16"/>
    </row>
    <row r="32">
      <c r="E32" s="15"/>
      <c r="I32" s="16"/>
    </row>
    <row r="33">
      <c r="E33" s="15"/>
      <c r="I33" s="16"/>
    </row>
    <row r="34">
      <c r="E34" s="15"/>
      <c r="I34" s="16"/>
    </row>
    <row r="35">
      <c r="E35" s="15"/>
      <c r="I35" s="16"/>
    </row>
    <row r="36">
      <c r="E36" s="15"/>
      <c r="I36" s="16"/>
    </row>
    <row r="37">
      <c r="E37" s="15"/>
      <c r="I37" s="16"/>
    </row>
    <row r="38">
      <c r="E38" s="15"/>
      <c r="I38" s="16"/>
    </row>
    <row r="39">
      <c r="E39" s="15"/>
      <c r="I39" s="16"/>
    </row>
    <row r="40">
      <c r="E40" s="15"/>
      <c r="I40" s="16"/>
    </row>
    <row r="41">
      <c r="E41" s="15"/>
      <c r="I41" s="16"/>
    </row>
    <row r="42">
      <c r="E42" s="15"/>
      <c r="I42" s="16"/>
    </row>
    <row r="43">
      <c r="E43" s="15"/>
      <c r="I43" s="16"/>
    </row>
    <row r="44">
      <c r="E44" s="15"/>
      <c r="I44" s="16"/>
    </row>
    <row r="45">
      <c r="E45" s="15"/>
      <c r="I45" s="16"/>
    </row>
    <row r="46">
      <c r="E46" s="15"/>
      <c r="I46" s="16"/>
    </row>
    <row r="47">
      <c r="E47" s="15"/>
      <c r="I47" s="16"/>
    </row>
    <row r="48">
      <c r="E48" s="15"/>
      <c r="I48" s="16"/>
    </row>
    <row r="49">
      <c r="E49" s="15"/>
      <c r="I49" s="16"/>
    </row>
    <row r="50">
      <c r="E50" s="15"/>
      <c r="I50" s="16"/>
    </row>
    <row r="51">
      <c r="E51" s="15"/>
      <c r="I51" s="16"/>
    </row>
    <row r="52">
      <c r="E52" s="15"/>
      <c r="I52" s="16"/>
    </row>
    <row r="53">
      <c r="E53" s="15"/>
      <c r="I53" s="16"/>
    </row>
    <row r="54">
      <c r="E54" s="15"/>
      <c r="I54" s="16"/>
    </row>
    <row r="55">
      <c r="E55" s="15"/>
      <c r="I55" s="16"/>
    </row>
    <row r="56">
      <c r="E56" s="15"/>
      <c r="I56" s="16"/>
    </row>
    <row r="57">
      <c r="E57" s="15"/>
      <c r="I57" s="16"/>
    </row>
    <row r="58">
      <c r="E58" s="15"/>
      <c r="I58" s="16"/>
    </row>
    <row r="59">
      <c r="E59" s="15"/>
      <c r="I59" s="16"/>
    </row>
    <row r="60">
      <c r="E60" s="15"/>
      <c r="I60" s="16"/>
    </row>
    <row r="61">
      <c r="E61" s="15"/>
      <c r="I61" s="16"/>
    </row>
    <row r="62">
      <c r="E62" s="15"/>
      <c r="I62" s="16"/>
    </row>
    <row r="63">
      <c r="E63" s="15"/>
      <c r="I63" s="16"/>
    </row>
    <row r="64">
      <c r="E64" s="15"/>
      <c r="I64" s="16"/>
    </row>
    <row r="65">
      <c r="E65" s="15"/>
      <c r="I65" s="16"/>
    </row>
    <row r="66">
      <c r="E66" s="15"/>
      <c r="I66" s="16"/>
    </row>
    <row r="67">
      <c r="E67" s="15"/>
      <c r="I67" s="16"/>
    </row>
    <row r="68">
      <c r="E68" s="15"/>
      <c r="I68" s="16"/>
    </row>
    <row r="69">
      <c r="E69" s="15"/>
      <c r="I69" s="16"/>
    </row>
    <row r="70">
      <c r="E70" s="15"/>
      <c r="I70" s="16"/>
    </row>
    <row r="71">
      <c r="E71" s="15"/>
      <c r="I71" s="16"/>
    </row>
    <row r="72">
      <c r="E72" s="15"/>
      <c r="I72" s="16"/>
    </row>
    <row r="73">
      <c r="E73" s="15"/>
      <c r="I73" s="16"/>
    </row>
    <row r="74">
      <c r="E74" s="15"/>
      <c r="I74" s="16"/>
    </row>
    <row r="75">
      <c r="E75" s="15"/>
      <c r="I75" s="16"/>
    </row>
    <row r="76">
      <c r="E76" s="15"/>
      <c r="I76" s="16"/>
    </row>
    <row r="77">
      <c r="E77" s="15"/>
      <c r="I77" s="16"/>
    </row>
    <row r="78">
      <c r="E78" s="15"/>
      <c r="I78" s="16"/>
    </row>
    <row r="79">
      <c r="E79" s="15"/>
      <c r="I79" s="16"/>
    </row>
    <row r="80">
      <c r="E80" s="15"/>
      <c r="I80" s="16"/>
    </row>
    <row r="81">
      <c r="E81" s="15"/>
      <c r="I81" s="16"/>
    </row>
    <row r="82">
      <c r="E82" s="15"/>
      <c r="I82" s="16"/>
    </row>
    <row r="83">
      <c r="E83" s="15"/>
      <c r="I83" s="16"/>
    </row>
    <row r="84">
      <c r="E84" s="15"/>
      <c r="I84" s="16"/>
    </row>
    <row r="85">
      <c r="E85" s="15"/>
      <c r="I85" s="16"/>
    </row>
    <row r="86">
      <c r="E86" s="15"/>
      <c r="I86" s="16"/>
    </row>
    <row r="87">
      <c r="E87" s="15"/>
      <c r="I87" s="16"/>
    </row>
    <row r="88">
      <c r="E88" s="15"/>
      <c r="I88" s="16"/>
    </row>
    <row r="89">
      <c r="E89" s="15"/>
      <c r="I89" s="16"/>
    </row>
    <row r="90">
      <c r="E90" s="15"/>
      <c r="I90" s="16"/>
    </row>
    <row r="91">
      <c r="E91" s="15"/>
      <c r="I91" s="16"/>
    </row>
    <row r="92">
      <c r="E92" s="15"/>
      <c r="I92" s="16"/>
    </row>
    <row r="93">
      <c r="E93" s="15"/>
      <c r="I93" s="16"/>
    </row>
    <row r="94">
      <c r="E94" s="15"/>
      <c r="I94" s="16"/>
    </row>
    <row r="95">
      <c r="E95" s="15"/>
      <c r="I95" s="16"/>
    </row>
    <row r="96">
      <c r="E96" s="15"/>
      <c r="I96" s="16"/>
    </row>
    <row r="97">
      <c r="E97" s="15"/>
      <c r="I97" s="16"/>
    </row>
    <row r="98">
      <c r="E98" s="15"/>
      <c r="I98" s="16"/>
    </row>
    <row r="99">
      <c r="E99" s="15"/>
      <c r="I99" s="16"/>
    </row>
    <row r="100">
      <c r="E100" s="15"/>
      <c r="I100" s="16"/>
    </row>
    <row r="101">
      <c r="E101" s="15"/>
      <c r="I101" s="16"/>
    </row>
    <row r="102">
      <c r="E102" s="15"/>
      <c r="I102" s="16"/>
    </row>
    <row r="103">
      <c r="E103" s="15"/>
      <c r="I103" s="16"/>
    </row>
    <row r="104">
      <c r="E104" s="15"/>
      <c r="I104" s="16"/>
    </row>
    <row r="105">
      <c r="E105" s="15"/>
      <c r="I105" s="16"/>
    </row>
    <row r="106">
      <c r="E106" s="15"/>
      <c r="I106" s="16"/>
    </row>
    <row r="107">
      <c r="E107" s="15"/>
      <c r="I107" s="16"/>
    </row>
    <row r="108">
      <c r="E108" s="15"/>
      <c r="I108" s="16"/>
    </row>
    <row r="109">
      <c r="E109" s="15"/>
      <c r="I109" s="16"/>
    </row>
    <row r="110">
      <c r="E110" s="15"/>
      <c r="I110" s="16"/>
    </row>
    <row r="111">
      <c r="E111" s="15"/>
      <c r="I111" s="16"/>
    </row>
    <row r="112">
      <c r="E112" s="15"/>
      <c r="I112" s="16"/>
    </row>
    <row r="113">
      <c r="E113" s="15"/>
      <c r="I113" s="16"/>
    </row>
    <row r="114">
      <c r="E114" s="15"/>
      <c r="I114" s="16"/>
    </row>
    <row r="115">
      <c r="E115" s="15"/>
      <c r="I115" s="16"/>
    </row>
    <row r="116">
      <c r="E116" s="15"/>
      <c r="I116" s="16"/>
    </row>
    <row r="117">
      <c r="E117" s="15"/>
      <c r="I117" s="16"/>
    </row>
    <row r="118">
      <c r="E118" s="15"/>
      <c r="I118" s="16"/>
    </row>
    <row r="119">
      <c r="E119" s="15"/>
      <c r="I119" s="16"/>
    </row>
    <row r="120">
      <c r="E120" s="15"/>
      <c r="I120" s="16"/>
    </row>
    <row r="121">
      <c r="E121" s="15"/>
      <c r="I121" s="16"/>
    </row>
    <row r="122">
      <c r="E122" s="15"/>
      <c r="I122" s="16"/>
    </row>
    <row r="123">
      <c r="E123" s="15"/>
      <c r="I123" s="16"/>
    </row>
    <row r="124">
      <c r="E124" s="15"/>
      <c r="I124" s="16"/>
    </row>
    <row r="125">
      <c r="E125" s="15"/>
      <c r="I125" s="16"/>
    </row>
    <row r="126">
      <c r="E126" s="15"/>
      <c r="I126" s="16"/>
    </row>
    <row r="127">
      <c r="E127" s="15"/>
      <c r="I127" s="16"/>
    </row>
    <row r="128">
      <c r="E128" s="15"/>
      <c r="I128" s="16"/>
    </row>
    <row r="129">
      <c r="E129" s="15"/>
      <c r="I129" s="16"/>
    </row>
    <row r="130">
      <c r="E130" s="15"/>
      <c r="I130" s="16"/>
    </row>
    <row r="131">
      <c r="E131" s="15"/>
      <c r="I131" s="16"/>
    </row>
    <row r="132">
      <c r="E132" s="15"/>
      <c r="I132" s="16"/>
    </row>
    <row r="133">
      <c r="E133" s="15"/>
      <c r="I133" s="16"/>
    </row>
    <row r="134">
      <c r="E134" s="15"/>
      <c r="I134" s="16"/>
    </row>
    <row r="135">
      <c r="E135" s="15"/>
      <c r="I135" s="16"/>
    </row>
    <row r="136">
      <c r="E136" s="15"/>
      <c r="I136" s="16"/>
    </row>
    <row r="137">
      <c r="E137" s="15"/>
      <c r="I137" s="16"/>
    </row>
    <row r="138">
      <c r="E138" s="15"/>
      <c r="I138" s="16"/>
    </row>
    <row r="139">
      <c r="E139" s="15"/>
      <c r="I139" s="16"/>
    </row>
    <row r="140">
      <c r="E140" s="15"/>
      <c r="I140" s="16"/>
    </row>
    <row r="141">
      <c r="E141" s="15"/>
      <c r="I141" s="16"/>
    </row>
    <row r="142">
      <c r="E142" s="15"/>
      <c r="I142" s="16"/>
    </row>
    <row r="143">
      <c r="E143" s="15"/>
      <c r="I143" s="16"/>
    </row>
    <row r="144">
      <c r="E144" s="15"/>
      <c r="I144" s="16"/>
    </row>
    <row r="145">
      <c r="E145" s="15"/>
      <c r="I145" s="16"/>
    </row>
    <row r="146">
      <c r="E146" s="15"/>
      <c r="I146" s="16"/>
    </row>
    <row r="147">
      <c r="E147" s="15"/>
      <c r="I147" s="16"/>
    </row>
    <row r="148">
      <c r="E148" s="15"/>
      <c r="I148" s="16"/>
    </row>
    <row r="149">
      <c r="E149" s="15"/>
      <c r="I149" s="16"/>
    </row>
    <row r="150">
      <c r="E150" s="15"/>
      <c r="I150" s="16"/>
    </row>
    <row r="151">
      <c r="E151" s="15"/>
      <c r="I151" s="16"/>
    </row>
    <row r="152">
      <c r="E152" s="15"/>
      <c r="I152" s="16"/>
    </row>
    <row r="153">
      <c r="E153" s="15"/>
      <c r="I153" s="16"/>
    </row>
    <row r="154">
      <c r="E154" s="15"/>
      <c r="I154" s="16"/>
    </row>
    <row r="155">
      <c r="E155" s="15"/>
      <c r="I155" s="16"/>
    </row>
    <row r="156">
      <c r="E156" s="15"/>
      <c r="I156" s="16"/>
    </row>
    <row r="157">
      <c r="E157" s="15"/>
      <c r="I157" s="16"/>
    </row>
    <row r="158">
      <c r="E158" s="15"/>
      <c r="I158" s="16"/>
    </row>
    <row r="159">
      <c r="E159" s="15"/>
      <c r="I159" s="16"/>
    </row>
    <row r="160">
      <c r="E160" s="15"/>
      <c r="I160" s="16"/>
    </row>
    <row r="161">
      <c r="E161" s="15"/>
      <c r="I161" s="16"/>
    </row>
    <row r="162">
      <c r="E162" s="15"/>
      <c r="I162" s="16"/>
    </row>
    <row r="163">
      <c r="E163" s="15"/>
      <c r="I163" s="16"/>
    </row>
    <row r="164">
      <c r="E164" s="15"/>
      <c r="I164" s="16"/>
    </row>
    <row r="165">
      <c r="E165" s="15"/>
      <c r="I165" s="16"/>
    </row>
    <row r="166">
      <c r="E166" s="15"/>
      <c r="I166" s="16"/>
    </row>
    <row r="167">
      <c r="E167" s="15"/>
      <c r="I167" s="16"/>
    </row>
    <row r="168">
      <c r="E168" s="15"/>
      <c r="I168" s="16"/>
    </row>
    <row r="169">
      <c r="E169" s="15"/>
      <c r="I169" s="16"/>
    </row>
    <row r="170">
      <c r="E170" s="15"/>
      <c r="I170" s="16"/>
    </row>
    <row r="171">
      <c r="E171" s="15"/>
      <c r="I171" s="16"/>
    </row>
    <row r="172">
      <c r="E172" s="15"/>
      <c r="I172" s="16"/>
    </row>
    <row r="173">
      <c r="E173" s="15"/>
      <c r="I173" s="16"/>
    </row>
    <row r="174">
      <c r="E174" s="15"/>
      <c r="I174" s="16"/>
    </row>
    <row r="175">
      <c r="E175" s="15"/>
      <c r="I175" s="16"/>
    </row>
    <row r="176">
      <c r="E176" s="15"/>
      <c r="I176" s="16"/>
    </row>
    <row r="177">
      <c r="E177" s="15"/>
      <c r="I177" s="16"/>
    </row>
    <row r="178">
      <c r="E178" s="15"/>
      <c r="I178" s="16"/>
    </row>
    <row r="179">
      <c r="E179" s="15"/>
      <c r="I179" s="16"/>
    </row>
    <row r="180">
      <c r="E180" s="15"/>
      <c r="I180" s="16"/>
    </row>
    <row r="181">
      <c r="E181" s="15"/>
      <c r="I181" s="16"/>
    </row>
    <row r="182">
      <c r="E182" s="15"/>
      <c r="I182" s="16"/>
    </row>
    <row r="183">
      <c r="E183" s="15"/>
      <c r="I183" s="16"/>
    </row>
    <row r="184">
      <c r="E184" s="15"/>
      <c r="I184" s="16"/>
    </row>
    <row r="185">
      <c r="E185" s="15"/>
      <c r="I185" s="16"/>
    </row>
    <row r="186">
      <c r="E186" s="15"/>
      <c r="I186" s="16"/>
    </row>
    <row r="187">
      <c r="E187" s="15"/>
      <c r="I187" s="16"/>
    </row>
    <row r="188">
      <c r="E188" s="15"/>
      <c r="I188" s="16"/>
    </row>
    <row r="189">
      <c r="E189" s="15"/>
      <c r="I189" s="16"/>
    </row>
    <row r="190">
      <c r="E190" s="15"/>
      <c r="I190" s="16"/>
    </row>
    <row r="191">
      <c r="E191" s="15"/>
      <c r="I191" s="16"/>
    </row>
    <row r="192">
      <c r="E192" s="15"/>
      <c r="I192" s="16"/>
    </row>
    <row r="193">
      <c r="E193" s="15"/>
      <c r="I193" s="16"/>
    </row>
    <row r="194">
      <c r="E194" s="15"/>
      <c r="I194" s="16"/>
    </row>
    <row r="195">
      <c r="E195" s="15"/>
      <c r="I195" s="16"/>
    </row>
    <row r="196">
      <c r="E196" s="15"/>
      <c r="I196" s="16"/>
    </row>
    <row r="197">
      <c r="E197" s="15"/>
      <c r="I197" s="16"/>
    </row>
    <row r="198">
      <c r="E198" s="15"/>
      <c r="I198" s="16"/>
    </row>
    <row r="199">
      <c r="E199" s="15"/>
      <c r="I199" s="16"/>
    </row>
    <row r="200">
      <c r="E200" s="15"/>
      <c r="I200" s="16"/>
    </row>
    <row r="201">
      <c r="E201" s="15"/>
      <c r="I201" s="16"/>
    </row>
    <row r="202">
      <c r="E202" s="15"/>
      <c r="I202" s="16"/>
    </row>
    <row r="203">
      <c r="E203" s="15"/>
      <c r="I203" s="16"/>
    </row>
    <row r="204">
      <c r="E204" s="15"/>
      <c r="I204" s="16"/>
    </row>
    <row r="205">
      <c r="E205" s="15"/>
      <c r="I205" s="16"/>
    </row>
    <row r="206">
      <c r="E206" s="15"/>
      <c r="I206" s="16"/>
    </row>
    <row r="207">
      <c r="E207" s="15"/>
      <c r="I207" s="16"/>
    </row>
    <row r="208">
      <c r="E208" s="15"/>
      <c r="I208" s="16"/>
    </row>
    <row r="209">
      <c r="E209" s="15"/>
      <c r="I209" s="16"/>
    </row>
    <row r="210">
      <c r="E210" s="15"/>
      <c r="I210" s="16"/>
    </row>
    <row r="211">
      <c r="E211" s="15"/>
      <c r="I211" s="16"/>
    </row>
    <row r="212">
      <c r="E212" s="15"/>
      <c r="I212" s="16"/>
    </row>
    <row r="213">
      <c r="E213" s="15"/>
      <c r="I213" s="16"/>
    </row>
    <row r="214">
      <c r="E214" s="15"/>
      <c r="I214" s="16"/>
    </row>
    <row r="215">
      <c r="E215" s="15"/>
      <c r="I215" s="16"/>
    </row>
    <row r="216">
      <c r="E216" s="15"/>
      <c r="I216" s="16"/>
    </row>
    <row r="217">
      <c r="E217" s="15"/>
      <c r="I217" s="16"/>
    </row>
    <row r="218">
      <c r="E218" s="15"/>
      <c r="I218" s="16"/>
    </row>
    <row r="219">
      <c r="E219" s="15"/>
      <c r="I219" s="16"/>
    </row>
    <row r="220">
      <c r="E220" s="15"/>
      <c r="I220" s="16"/>
    </row>
    <row r="221">
      <c r="E221" s="15"/>
      <c r="I221" s="16"/>
    </row>
    <row r="222">
      <c r="E222" s="15"/>
      <c r="I222" s="16"/>
    </row>
    <row r="223">
      <c r="E223" s="15"/>
      <c r="I223" s="16"/>
    </row>
    <row r="224">
      <c r="E224" s="15"/>
      <c r="I224" s="16"/>
    </row>
    <row r="225">
      <c r="E225" s="15"/>
      <c r="I225" s="16"/>
    </row>
    <row r="226">
      <c r="E226" s="15"/>
      <c r="I226" s="16"/>
    </row>
    <row r="227">
      <c r="E227" s="15"/>
      <c r="I227" s="16"/>
    </row>
    <row r="228">
      <c r="E228" s="15"/>
      <c r="I228" s="16"/>
    </row>
    <row r="229">
      <c r="E229" s="15"/>
      <c r="I229" s="16"/>
    </row>
    <row r="230">
      <c r="E230" s="15"/>
      <c r="I230" s="16"/>
    </row>
    <row r="231">
      <c r="E231" s="15"/>
      <c r="I231" s="16"/>
    </row>
    <row r="232">
      <c r="E232" s="15"/>
    </row>
    <row r="233">
      <c r="E233" s="15"/>
    </row>
    <row r="234">
      <c r="E234" s="15"/>
    </row>
    <row r="235">
      <c r="E235" s="15"/>
    </row>
    <row r="236">
      <c r="E236" s="15"/>
    </row>
    <row r="237">
      <c r="E237" s="15"/>
    </row>
    <row r="238">
      <c r="E238" s="15"/>
    </row>
    <row r="239">
      <c r="E239" s="15"/>
    </row>
    <row r="240">
      <c r="E240" s="26"/>
    </row>
    <row r="241">
      <c r="E241" s="26"/>
    </row>
    <row r="242">
      <c r="E242" s="26"/>
    </row>
    <row r="243">
      <c r="E243" s="26"/>
    </row>
    <row r="244">
      <c r="E244" s="26"/>
    </row>
    <row r="245">
      <c r="E245" s="26"/>
    </row>
    <row r="246">
      <c r="E246" s="26"/>
    </row>
    <row r="247">
      <c r="E247" s="26"/>
    </row>
    <row r="248">
      <c r="E248" s="26"/>
    </row>
    <row r="249">
      <c r="E249" s="26"/>
    </row>
    <row r="250">
      <c r="E250" s="26"/>
    </row>
    <row r="251">
      <c r="E251" s="26"/>
    </row>
    <row r="252">
      <c r="E252" s="26"/>
    </row>
    <row r="253">
      <c r="E253" s="26"/>
    </row>
    <row r="254">
      <c r="E254" s="26"/>
    </row>
    <row r="255">
      <c r="E255" s="26"/>
    </row>
    <row r="256">
      <c r="E256" s="26"/>
    </row>
    <row r="257">
      <c r="E257" s="26"/>
    </row>
    <row r="258">
      <c r="E258" s="26"/>
    </row>
    <row r="259">
      <c r="E259" s="26"/>
    </row>
    <row r="260">
      <c r="E260" s="26"/>
    </row>
    <row r="261">
      <c r="E261" s="26"/>
    </row>
    <row r="262">
      <c r="E262" s="26"/>
    </row>
    <row r="263">
      <c r="E263" s="26"/>
    </row>
    <row r="264">
      <c r="E264" s="26"/>
    </row>
    <row r="265">
      <c r="E265" s="26"/>
    </row>
    <row r="266">
      <c r="E266" s="26"/>
    </row>
    <row r="267">
      <c r="E267" s="26"/>
    </row>
    <row r="268">
      <c r="E268" s="26"/>
    </row>
    <row r="269">
      <c r="E269" s="26"/>
    </row>
    <row r="270">
      <c r="E270" s="26"/>
    </row>
    <row r="271">
      <c r="E271" s="26"/>
    </row>
    <row r="272">
      <c r="E272" s="26"/>
    </row>
    <row r="273">
      <c r="E273" s="26"/>
    </row>
    <row r="274">
      <c r="E274" s="26"/>
    </row>
    <row r="275">
      <c r="E275" s="26"/>
    </row>
    <row r="276">
      <c r="E276" s="26"/>
    </row>
    <row r="277">
      <c r="E277" s="26"/>
    </row>
    <row r="278">
      <c r="E278" s="26"/>
    </row>
    <row r="279">
      <c r="E279" s="26"/>
    </row>
    <row r="280">
      <c r="E280" s="26"/>
    </row>
    <row r="281">
      <c r="E281" s="26"/>
    </row>
    <row r="282">
      <c r="E282" s="26"/>
    </row>
    <row r="283">
      <c r="E283" s="26"/>
    </row>
    <row r="284">
      <c r="E284" s="26"/>
    </row>
    <row r="285">
      <c r="E285" s="26"/>
    </row>
    <row r="286">
      <c r="E286" s="26"/>
    </row>
    <row r="287">
      <c r="E287" s="26"/>
    </row>
    <row r="288">
      <c r="E288" s="26"/>
    </row>
    <row r="289">
      <c r="E289" s="26"/>
    </row>
    <row r="290">
      <c r="E290" s="26"/>
    </row>
    <row r="291">
      <c r="E291" s="26"/>
    </row>
    <row r="292">
      <c r="E292" s="26"/>
    </row>
    <row r="293">
      <c r="E293" s="26"/>
    </row>
    <row r="294">
      <c r="E294" s="26"/>
    </row>
    <row r="295">
      <c r="E295" s="26"/>
    </row>
    <row r="296">
      <c r="E296" s="26"/>
    </row>
    <row r="297">
      <c r="E297" s="26"/>
    </row>
    <row r="298">
      <c r="E298" s="26"/>
    </row>
    <row r="299">
      <c r="E299" s="26"/>
    </row>
    <row r="300">
      <c r="E300" s="26"/>
    </row>
    <row r="301">
      <c r="E301" s="26"/>
    </row>
    <row r="302">
      <c r="E302" s="26"/>
    </row>
    <row r="303">
      <c r="E303" s="26"/>
    </row>
    <row r="304">
      <c r="E304" s="26"/>
    </row>
    <row r="305">
      <c r="E305" s="26"/>
    </row>
    <row r="306">
      <c r="E306" s="26"/>
    </row>
    <row r="307">
      <c r="E307" s="26"/>
    </row>
    <row r="308">
      <c r="E308" s="26"/>
    </row>
    <row r="309">
      <c r="E309" s="26"/>
    </row>
    <row r="310">
      <c r="E310" s="26"/>
    </row>
    <row r="311">
      <c r="E311" s="26"/>
    </row>
    <row r="312">
      <c r="E312" s="26"/>
    </row>
    <row r="313">
      <c r="E313" s="26"/>
    </row>
    <row r="314">
      <c r="E314" s="26"/>
    </row>
    <row r="315">
      <c r="E315" s="26"/>
    </row>
    <row r="316">
      <c r="E316" s="26"/>
    </row>
    <row r="317">
      <c r="E317" s="26"/>
    </row>
    <row r="318">
      <c r="E318" s="26"/>
    </row>
    <row r="319">
      <c r="E319" s="26"/>
    </row>
    <row r="320">
      <c r="E320" s="26"/>
    </row>
    <row r="321">
      <c r="E321" s="26"/>
    </row>
    <row r="322">
      <c r="E322" s="26"/>
    </row>
    <row r="323">
      <c r="E323" s="26"/>
    </row>
    <row r="324">
      <c r="E324" s="26"/>
    </row>
    <row r="325">
      <c r="E325" s="26"/>
    </row>
    <row r="326">
      <c r="E326" s="26"/>
    </row>
    <row r="327">
      <c r="E327" s="26"/>
    </row>
    <row r="328">
      <c r="E328" s="26"/>
    </row>
    <row r="329">
      <c r="E329" s="26"/>
    </row>
    <row r="330">
      <c r="E330" s="26"/>
    </row>
    <row r="331">
      <c r="E331" s="26"/>
    </row>
    <row r="332">
      <c r="E332" s="26"/>
    </row>
    <row r="333">
      <c r="E333" s="26"/>
    </row>
    <row r="334">
      <c r="E334" s="26"/>
    </row>
    <row r="335">
      <c r="E335" s="26"/>
    </row>
    <row r="336">
      <c r="E336" s="26"/>
    </row>
    <row r="337">
      <c r="E337" s="26"/>
    </row>
    <row r="338">
      <c r="E338" s="26"/>
    </row>
    <row r="339">
      <c r="E339" s="26"/>
    </row>
    <row r="340">
      <c r="E340" s="26"/>
    </row>
    <row r="341">
      <c r="E341" s="26"/>
    </row>
    <row r="342">
      <c r="E342" s="26"/>
    </row>
    <row r="343">
      <c r="E343" s="26"/>
    </row>
    <row r="344">
      <c r="E344" s="26"/>
    </row>
    <row r="345">
      <c r="E345" s="26"/>
    </row>
    <row r="346">
      <c r="E346" s="26"/>
    </row>
    <row r="347">
      <c r="E347" s="26"/>
    </row>
    <row r="348">
      <c r="E348" s="26"/>
    </row>
    <row r="349">
      <c r="E349" s="26"/>
    </row>
    <row r="350">
      <c r="E350" s="26"/>
    </row>
    <row r="351">
      <c r="E351" s="26"/>
    </row>
    <row r="352">
      <c r="E352" s="26"/>
    </row>
    <row r="353">
      <c r="E353" s="26"/>
    </row>
    <row r="354">
      <c r="E354" s="26"/>
    </row>
    <row r="355">
      <c r="E355" s="26"/>
    </row>
    <row r="356">
      <c r="E356" s="26"/>
    </row>
    <row r="357">
      <c r="E357" s="26"/>
    </row>
    <row r="358">
      <c r="E358" s="26"/>
    </row>
    <row r="359">
      <c r="E359" s="26"/>
    </row>
    <row r="360">
      <c r="E360" s="26"/>
    </row>
    <row r="361">
      <c r="E361" s="26"/>
    </row>
    <row r="362">
      <c r="E362" s="26"/>
    </row>
    <row r="363">
      <c r="E363" s="26"/>
    </row>
    <row r="364">
      <c r="E364" s="26"/>
    </row>
    <row r="365">
      <c r="E365" s="26"/>
    </row>
    <row r="366">
      <c r="E366" s="26"/>
    </row>
    <row r="367">
      <c r="E367" s="26"/>
    </row>
    <row r="368">
      <c r="E368" s="26"/>
    </row>
    <row r="369">
      <c r="E369" s="26"/>
    </row>
    <row r="370">
      <c r="E370" s="26"/>
    </row>
    <row r="371">
      <c r="E371" s="26"/>
    </row>
    <row r="372">
      <c r="E372" s="26"/>
    </row>
    <row r="373">
      <c r="E373" s="26"/>
    </row>
    <row r="374">
      <c r="E374" s="26"/>
    </row>
    <row r="375">
      <c r="E375" s="26"/>
    </row>
    <row r="376">
      <c r="E376" s="26"/>
    </row>
    <row r="377">
      <c r="E377" s="26"/>
    </row>
    <row r="378">
      <c r="E378" s="26"/>
    </row>
    <row r="379">
      <c r="E379" s="26"/>
    </row>
    <row r="380">
      <c r="E380" s="26"/>
    </row>
    <row r="381">
      <c r="E381" s="26"/>
    </row>
    <row r="382">
      <c r="E382" s="26"/>
    </row>
    <row r="383">
      <c r="E383" s="26"/>
    </row>
    <row r="384">
      <c r="E384" s="26"/>
    </row>
    <row r="385">
      <c r="E385" s="26"/>
    </row>
    <row r="386">
      <c r="E386" s="26"/>
    </row>
    <row r="387">
      <c r="E387" s="26"/>
    </row>
    <row r="388">
      <c r="E388" s="26"/>
    </row>
    <row r="389">
      <c r="E389" s="26"/>
    </row>
    <row r="390">
      <c r="E390" s="26"/>
    </row>
    <row r="391">
      <c r="E391" s="26"/>
    </row>
    <row r="392">
      <c r="E392" s="26"/>
    </row>
    <row r="393">
      <c r="E393" s="26"/>
    </row>
    <row r="394">
      <c r="E394" s="26"/>
    </row>
    <row r="395">
      <c r="E395" s="26"/>
    </row>
    <row r="396">
      <c r="E396" s="26"/>
    </row>
    <row r="397">
      <c r="E397" s="26"/>
    </row>
    <row r="398">
      <c r="E398" s="26"/>
    </row>
    <row r="399">
      <c r="E399" s="26"/>
    </row>
    <row r="400">
      <c r="E400" s="26"/>
    </row>
    <row r="401">
      <c r="E401" s="26"/>
    </row>
    <row r="402">
      <c r="E402" s="26"/>
    </row>
    <row r="403">
      <c r="E403" s="26"/>
    </row>
    <row r="404">
      <c r="E404" s="26"/>
    </row>
    <row r="405">
      <c r="E405" s="26"/>
    </row>
    <row r="406">
      <c r="E406" s="26"/>
    </row>
    <row r="407">
      <c r="E407" s="26"/>
    </row>
    <row r="408">
      <c r="E408" s="26"/>
    </row>
    <row r="409">
      <c r="E409" s="26"/>
    </row>
    <row r="410">
      <c r="E410" s="26"/>
    </row>
    <row r="411">
      <c r="E411" s="26"/>
    </row>
    <row r="412">
      <c r="E412" s="26"/>
    </row>
    <row r="413">
      <c r="E413" s="26"/>
    </row>
    <row r="414">
      <c r="E414" s="26"/>
    </row>
    <row r="415">
      <c r="E415" s="26"/>
    </row>
    <row r="416">
      <c r="E416" s="26"/>
    </row>
    <row r="417">
      <c r="E417" s="26"/>
    </row>
    <row r="418">
      <c r="E418" s="26"/>
    </row>
    <row r="419">
      <c r="E419" s="26"/>
    </row>
    <row r="420">
      <c r="E420" s="26"/>
    </row>
    <row r="421">
      <c r="E421" s="26"/>
    </row>
    <row r="422">
      <c r="E422" s="26"/>
    </row>
    <row r="423">
      <c r="E423" s="26"/>
    </row>
    <row r="424">
      <c r="E424" s="26"/>
    </row>
    <row r="425">
      <c r="E425" s="26"/>
    </row>
    <row r="426">
      <c r="E426" s="26"/>
    </row>
    <row r="427">
      <c r="E427" s="26"/>
    </row>
    <row r="428">
      <c r="E428" s="26"/>
    </row>
    <row r="429">
      <c r="E429" s="26"/>
    </row>
    <row r="430">
      <c r="E430" s="26"/>
    </row>
    <row r="431">
      <c r="E431" s="26"/>
    </row>
    <row r="432">
      <c r="E432" s="26"/>
    </row>
    <row r="433">
      <c r="E433" s="26"/>
    </row>
    <row r="434">
      <c r="E434" s="26"/>
    </row>
    <row r="435">
      <c r="E435" s="26"/>
    </row>
    <row r="436">
      <c r="E436" s="26"/>
    </row>
    <row r="437">
      <c r="E437" s="26"/>
    </row>
    <row r="438">
      <c r="E438" s="26"/>
    </row>
    <row r="439">
      <c r="E439" s="26"/>
    </row>
    <row r="440">
      <c r="E440" s="26"/>
    </row>
    <row r="441">
      <c r="E441" s="26"/>
    </row>
    <row r="442">
      <c r="E442" s="26"/>
    </row>
    <row r="443">
      <c r="E443" s="26"/>
    </row>
    <row r="444">
      <c r="E444" s="26"/>
    </row>
    <row r="445">
      <c r="E445" s="26"/>
    </row>
    <row r="446">
      <c r="E446" s="26"/>
    </row>
    <row r="447">
      <c r="E447" s="26"/>
    </row>
    <row r="448">
      <c r="E448" s="26"/>
    </row>
    <row r="449">
      <c r="E449" s="26"/>
    </row>
    <row r="450">
      <c r="E450" s="26"/>
    </row>
    <row r="451">
      <c r="E451" s="26"/>
    </row>
    <row r="452">
      <c r="E452" s="26"/>
    </row>
    <row r="453">
      <c r="E453" s="26"/>
    </row>
    <row r="454">
      <c r="E454" s="26"/>
    </row>
    <row r="455">
      <c r="E455" s="26"/>
    </row>
    <row r="456">
      <c r="E456" s="26"/>
    </row>
    <row r="457">
      <c r="E457" s="26"/>
    </row>
    <row r="458">
      <c r="E458" s="26"/>
    </row>
    <row r="459">
      <c r="E459" s="26"/>
    </row>
    <row r="460">
      <c r="E460" s="26"/>
    </row>
    <row r="461">
      <c r="E461" s="26"/>
    </row>
    <row r="462">
      <c r="E462" s="26"/>
    </row>
    <row r="463">
      <c r="E463" s="26"/>
    </row>
  </sheetData>
  <mergeCells count="1">
    <mergeCell ref="F1:I1"/>
  </mergeCell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34" sqref="D34"/>
    </sheetView>
  </sheetViews>
  <sheetFormatPr defaultRowHeight="15.0" baseColWidth="10"/>
  <cols>
    <col min="2" max="2" width="33.5703125" hidden="0" customWidth="1"/>
    <col min="3" max="3" width="26.5703125" hidden="0" customWidth="1"/>
    <col min="4" max="4" width="26.7109375" hidden="0" customWidth="1"/>
    <col min="5" max="5" width="17.42578125" hidden="0" customWidth="1"/>
    <col min="6" max="6" width="18.42578125" hidden="0" customWidth="1"/>
    <col min="7" max="7" width="18.42578125" hidden="0" customWidth="1"/>
    <col min="8" max="8" width="18.42578125" hidden="0" customWidth="1"/>
  </cols>
  <sheetData>
    <row r="1">
      <c r="C1" s="23" t="s">
        <v>37</v>
      </c>
      <c r="D1" s="23"/>
      <c r="E1" s="23"/>
      <c r="F1" s="23"/>
      <c r="G1" s="23"/>
      <c r="H1" s="23"/>
    </row>
    <row r="2" ht="54.95" customHeight="1">
      <c r="A2" s="21" t="s">
        <v>11</v>
      </c>
      <c r="B2" s="21" t="s">
        <v>12</v>
      </c>
      <c r="C2" s="17" t="s">
        <v>39</v>
      </c>
      <c r="D2" s="17" t="s">
        <v>40</v>
      </c>
      <c r="E2" s="17" t="s">
        <v>38</v>
      </c>
      <c r="F2" s="17" t="s">
        <v>41</v>
      </c>
      <c r="G2" s="17" t="s">
        <v>43</v>
      </c>
      <c r="H2" s="17" t="s">
        <v>42</v>
      </c>
    </row>
    <row r="3">
      <c r="A3" t="s">
        <v>110</v>
      </c>
      <c r="B3" t="s">
        <v>251</v>
      </c>
      <c r="C3" s="7" t="n">
        <v>6.74055871583986</v>
      </c>
      <c r="D3" s="7" t="n">
        <v>3.01694304766569</v>
      </c>
      <c r="E3" s="7" t="n">
        <v>9.75750176350555</v>
      </c>
      <c r="F3" s="6" t="n">
        <v>0.289763886620878</v>
      </c>
      <c r="G3" s="6" t="n">
        <v>0.733749318343008</v>
      </c>
      <c r="H3" s="6" t="n">
        <v>0.308374306857172</v>
      </c>
    </row>
    <row r="4">
      <c r="A4" t="s">
        <v>111</v>
      </c>
      <c r="B4" t="s">
        <v>252</v>
      </c>
      <c r="C4" s="7" t="n">
        <v>4.98771488764571</v>
      </c>
      <c r="D4" s="7" t="n">
        <v>3.32734034228919</v>
      </c>
      <c r="E4" s="7" t="n">
        <v>8.3150552299349</v>
      </c>
      <c r="F4" s="6" t="n">
        <v>0.306211449483097</v>
      </c>
      <c r="G4" s="6" t="n">
        <v>0.734263913171667</v>
      </c>
      <c r="H4" s="6" t="n">
        <v>0.365569073570751</v>
      </c>
    </row>
    <row r="5">
      <c r="A5" t="s">
        <v>112</v>
      </c>
      <c r="B5" t="s">
        <v>253</v>
      </c>
      <c r="C5" s="7" t="n">
        <v>7.22077656178141</v>
      </c>
      <c r="D5" s="7" t="n">
        <v>6.43291071257707</v>
      </c>
      <c r="E5" s="7" t="n">
        <v>13.6536872743585</v>
      </c>
      <c r="F5" s="6" t="n">
        <v>0.42307992534782</v>
      </c>
      <c r="G5" s="6" t="n">
        <v>0.57692007465218</v>
      </c>
      <c r="H5" s="6" t="n">
        <v>0.42307992534782</v>
      </c>
    </row>
    <row r="6">
      <c r="A6" t="s">
        <v>113</v>
      </c>
      <c r="B6" t="s">
        <v>254</v>
      </c>
      <c r="C6" s="7" t="n">
        <v>3.92066121683267</v>
      </c>
      <c r="D6" s="7" t="n">
        <v>5.18258674407503</v>
      </c>
      <c r="E6" s="7" t="n">
        <v>9.1032479609077</v>
      </c>
      <c r="F6" s="6" t="n">
        <v>0.618043487488765</v>
      </c>
      <c r="G6" s="6" t="n">
        <v>0.399843946469292</v>
      </c>
      <c r="H6" s="6" t="n">
        <v>0.635930921446822</v>
      </c>
    </row>
    <row r="7">
      <c r="A7" t="s">
        <v>114</v>
      </c>
      <c r="B7" t="s">
        <v>255</v>
      </c>
      <c r="C7" s="7" t="n">
        <v>6.90350039452369</v>
      </c>
      <c r="D7" s="7" t="n">
        <v>0.784694690776522</v>
      </c>
      <c r="E7" s="7" t="n">
        <v>7.68819508530021</v>
      </c>
      <c r="F7" s="6" t="n">
        <v>0.316113610578207</v>
      </c>
      <c r="G7" s="6" t="n">
        <v>0.683886389421793</v>
      </c>
      <c r="H7" s="6" t="n">
        <v>0.316113610578207</v>
      </c>
    </row>
    <row r="8">
      <c r="A8" t="s">
        <v>115</v>
      </c>
      <c r="B8" t="s">
        <v>256</v>
      </c>
      <c r="C8" s="7" t="n">
        <v>4.33177466412344</v>
      </c>
      <c r="D8" s="7" t="n">
        <v>4.10780180177316</v>
      </c>
      <c r="E8" s="7" t="n">
        <v>8.4395764658966</v>
      </c>
      <c r="F8" s="6" t="n">
        <v>0.298400420833117</v>
      </c>
      <c r="G8" s="6" t="n">
        <v>0.728761262217745</v>
      </c>
      <c r="H8" s="6" t="n">
        <v>0.358675220497946</v>
      </c>
    </row>
    <row r="9">
      <c r="A9" t="s">
        <v>116</v>
      </c>
      <c r="B9" t="s">
        <v>257</v>
      </c>
      <c r="C9" s="7" t="n">
        <v>6.77708434984094</v>
      </c>
      <c r="D9" s="7" t="n">
        <v>3.39536911485184</v>
      </c>
      <c r="E9" s="7" t="n">
        <v>10.1724534646928</v>
      </c>
      <c r="F9" s="6" t="n">
        <v>0.329425485362444</v>
      </c>
      <c r="G9" s="6" t="n">
        <v>0.69424499306812</v>
      </c>
      <c r="H9" s="6" t="n">
        <v>0.35595225995672</v>
      </c>
    </row>
    <row r="10">
      <c r="A10" t="s">
        <v>117</v>
      </c>
      <c r="B10" t="s">
        <v>258</v>
      </c>
      <c r="C10" s="7" t="n">
        <v>4.23668295501012</v>
      </c>
      <c r="D10" s="7" t="n">
        <v>5.15898122655099</v>
      </c>
      <c r="E10" s="7" t="n">
        <v>9.39566418156111</v>
      </c>
      <c r="F10" s="6" t="n">
        <v>0.468016573333017</v>
      </c>
      <c r="G10" s="6" t="n">
        <v>0.57368343633162</v>
      </c>
      <c r="H10" s="6" t="n">
        <v>0.495816579776109</v>
      </c>
    </row>
    <row r="11">
      <c r="A11" t="s">
        <v>118</v>
      </c>
      <c r="B11" t="s">
        <v>259</v>
      </c>
      <c r="C11" s="7" t="n">
        <v>6.89265296385742</v>
      </c>
      <c r="D11" s="7" t="n">
        <v>5.05147466032288</v>
      </c>
      <c r="E11" s="7" t="n">
        <v>11.9441276241803</v>
      </c>
      <c r="F11" s="6" t="n">
        <v>0.464357113627326</v>
      </c>
      <c r="G11" s="6" t="n">
        <v>0.558936510816595</v>
      </c>
      <c r="H11" s="6" t="n">
        <v>0.525246366908465</v>
      </c>
    </row>
    <row r="12">
      <c r="A12" t="s">
        <v>119</v>
      </c>
      <c r="B12" t="s">
        <v>260</v>
      </c>
      <c r="C12" s="7" t="n">
        <v>8.61991461848964</v>
      </c>
      <c r="D12" s="7" t="n">
        <v>3.86005597155637</v>
      </c>
      <c r="E12" s="7" t="n">
        <v>12.479970590046</v>
      </c>
      <c r="F12" s="6" t="n">
        <v>0.331349265461321</v>
      </c>
      <c r="G12" s="6" t="n">
        <v>0.671655150362083</v>
      </c>
      <c r="H12" s="6" t="n">
        <v>0.349375760401742</v>
      </c>
    </row>
    <row r="13">
      <c r="A13" t="s">
        <v>120</v>
      </c>
      <c r="B13" t="s">
        <v>261</v>
      </c>
      <c r="C13" s="7" t="n">
        <v>3.77531994537317</v>
      </c>
      <c r="D13" s="7" t="n">
        <v>6.58533219910287</v>
      </c>
      <c r="E13" s="7" t="n">
        <v>10.360652144476</v>
      </c>
      <c r="F13" s="6" t="n">
        <v>0.672759765841267</v>
      </c>
      <c r="G13" s="6" t="n">
        <v>0.3357125258927</v>
      </c>
      <c r="H13" s="6" t="n">
        <v>0.676995911708249</v>
      </c>
    </row>
    <row r="14">
      <c r="A14" t="s">
        <v>121</v>
      </c>
      <c r="B14" t="s">
        <v>262</v>
      </c>
      <c r="C14" s="7" t="n">
        <v>3</v>
      </c>
      <c r="D14" s="7" t="n">
        <v>0</v>
      </c>
      <c r="E14" s="7" t="n">
        <v>3</v>
      </c>
      <c r="F14" s="6" t="n">
        <v>0</v>
      </c>
      <c r="G14" s="6" t="n">
        <v>1</v>
      </c>
      <c r="H14" s="6" t="n">
        <v>0</v>
      </c>
    </row>
    <row r="15">
      <c r="A15" t="s">
        <v>122</v>
      </c>
      <c r="B15" t="s">
        <v>263</v>
      </c>
      <c r="C15" s="7" t="n">
        <v>6.25360476100292</v>
      </c>
      <c r="D15" s="7" t="n">
        <v>4.18958325744199</v>
      </c>
      <c r="E15" s="7" t="n">
        <v>10.4431880184449</v>
      </c>
      <c r="F15" s="6" t="n">
        <v>0.327497802077941</v>
      </c>
      <c r="G15" s="6" t="n">
        <v>0.689213589073922</v>
      </c>
      <c r="H15" s="6" t="n">
        <v>0.343888319142157</v>
      </c>
    </row>
    <row r="16">
      <c r="A16" t="s">
        <v>123</v>
      </c>
      <c r="B16" t="s">
        <v>264</v>
      </c>
      <c r="C16" s="7" t="n">
        <v>5.37687923275945</v>
      </c>
      <c r="D16" s="7" t="n">
        <v>2.49085078234371</v>
      </c>
      <c r="E16" s="7" t="n">
        <v>7.86773001510315</v>
      </c>
      <c r="F16" s="6" t="n">
        <v>0.33284385084286</v>
      </c>
      <c r="G16" s="6" t="n">
        <v>0.695683433378083</v>
      </c>
      <c r="H16" s="6" t="n">
        <v>0.362815089246664</v>
      </c>
    </row>
    <row r="17">
      <c r="A17" t="s">
        <v>124</v>
      </c>
      <c r="B17" t="s">
        <v>265</v>
      </c>
      <c r="C17" s="7" t="n">
        <v>3.65144461489664</v>
      </c>
      <c r="D17" s="7" t="n">
        <v>6.36549957493661</v>
      </c>
      <c r="E17" s="7" t="n">
        <v>10.0169441898333</v>
      </c>
      <c r="F17" s="6" t="n">
        <v>0.611609537229488</v>
      </c>
      <c r="G17" s="6" t="n">
        <v>0.42101573219007</v>
      </c>
      <c r="H17" s="6" t="n">
        <v>0.65265839146701</v>
      </c>
    </row>
    <row r="18">
      <c r="A18" t="s">
        <v>125</v>
      </c>
      <c r="B18" t="s">
        <v>266</v>
      </c>
      <c r="C18" s="7" t="n">
        <v>3.98054273172026</v>
      </c>
      <c r="D18" s="7" t="n">
        <v>5.54756796174843</v>
      </c>
      <c r="E18" s="7" t="n">
        <v>9.52811069346868</v>
      </c>
      <c r="F18" s="6" t="n">
        <v>0.638676510469143</v>
      </c>
      <c r="G18" s="6" t="n">
        <v>0.393905444257372</v>
      </c>
      <c r="H18" s="6" t="n">
        <v>0.674877097875812</v>
      </c>
    </row>
    <row r="19">
      <c r="A19" t="s">
        <v>126</v>
      </c>
      <c r="B19" t="s">
        <v>267</v>
      </c>
      <c r="C19" s="7" t="n">
        <v>7.00929113367312</v>
      </c>
      <c r="D19" s="7" t="n">
        <v>3.0186867099645</v>
      </c>
      <c r="E19" s="7" t="n">
        <v>10.0279778436376</v>
      </c>
      <c r="F19" s="6" t="n">
        <v>0.273300882374125</v>
      </c>
      <c r="G19" s="6" t="n">
        <v>0.763323742880392</v>
      </c>
      <c r="H19" s="6" t="n">
        <v>0.295852775265311</v>
      </c>
    </row>
    <row r="20">
      <c r="A20" t="s">
        <v>127</v>
      </c>
      <c r="B20" t="s">
        <v>268</v>
      </c>
      <c r="C20" s="7" t="n">
        <v>5.40412000768522</v>
      </c>
      <c r="D20" s="7" t="n">
        <v>3.89256424845011</v>
      </c>
      <c r="E20" s="7" t="n">
        <v>9.29668425613534</v>
      </c>
      <c r="F20" s="6" t="n">
        <v>0.414625221113033</v>
      </c>
      <c r="G20" s="6" t="n">
        <v>0.620628697841821</v>
      </c>
      <c r="H20" s="6" t="n">
        <v>0.444716813788152</v>
      </c>
    </row>
    <row r="21">
      <c r="A21" t="s">
        <v>128</v>
      </c>
      <c r="B21" t="s">
        <v>269</v>
      </c>
      <c r="C21" s="7" t="n">
        <v>4.47778274783284</v>
      </c>
      <c r="D21" s="7" t="n">
        <v>8.54842032235628</v>
      </c>
      <c r="E21" s="7" t="n">
        <v>13.0262030701891</v>
      </c>
      <c r="F21" s="6" t="n">
        <v>0.619142493730149</v>
      </c>
      <c r="G21" s="6" t="n">
        <v>0.409991569846411</v>
      </c>
      <c r="H21" s="6" t="n">
        <v>0.654357721012746</v>
      </c>
    </row>
    <row r="22">
      <c r="A22" t="s">
        <v>129</v>
      </c>
      <c r="B22" t="s">
        <v>270</v>
      </c>
      <c r="C22" s="7" t="n">
        <v>6.48203086557193</v>
      </c>
      <c r="D22" s="7" t="n">
        <v>5.90327804211147</v>
      </c>
      <c r="E22" s="7" t="n">
        <v>12.3853089076834</v>
      </c>
      <c r="F22" s="6" t="n">
        <v>0.479064534786343</v>
      </c>
      <c r="G22" s="6" t="n">
        <v>0.533490292005012</v>
      </c>
      <c r="H22" s="6" t="n">
        <v>0.487837902863939</v>
      </c>
    </row>
    <row r="23">
      <c r="A23" t="s">
        <v>130</v>
      </c>
      <c r="B23" t="s">
        <v>271</v>
      </c>
      <c r="C23" s="7" t="n">
        <v>5.51594232773213</v>
      </c>
      <c r="D23" s="7" t="n">
        <v>5.99029399903198</v>
      </c>
      <c r="E23" s="7" t="n">
        <v>11.5062363267641</v>
      </c>
      <c r="F23" s="6" t="n">
        <v>0.514381279980513</v>
      </c>
      <c r="G23" s="6" t="n">
        <v>0.512955751197768</v>
      </c>
      <c r="H23" s="6" t="n">
        <v>0.546766789443229</v>
      </c>
    </row>
    <row r="24">
      <c r="A24" t="s">
        <v>131</v>
      </c>
      <c r="B24" t="s">
        <v>272</v>
      </c>
      <c r="C24" s="7" t="n">
        <v>4.06035001444303</v>
      </c>
      <c r="D24" s="7" t="n">
        <v>3.66052484049765</v>
      </c>
      <c r="E24" s="7" t="n">
        <v>7.72087485494067</v>
      </c>
      <c r="F24" s="6" t="n">
        <v>0.485093335619168</v>
      </c>
      <c r="G24" s="6" t="n">
        <v>0.586343283757348</v>
      </c>
      <c r="H24" s="6" t="n">
        <v>0.524697342248087</v>
      </c>
    </row>
    <row r="25">
      <c r="A25" t="s">
        <v>132</v>
      </c>
      <c r="B25" t="s">
        <v>273</v>
      </c>
      <c r="C25" s="7" t="n">
        <v>6.4605773153906</v>
      </c>
      <c r="D25" s="7" t="n">
        <v>4.41778507008827</v>
      </c>
      <c r="E25" s="7" t="n">
        <v>10.8783623854789</v>
      </c>
      <c r="F25" s="6" t="n">
        <v>0.340390242723759</v>
      </c>
      <c r="G25" s="6" t="n">
        <v>0.684241569226383</v>
      </c>
      <c r="H25" s="6" t="n">
        <v>0.387385689149648</v>
      </c>
    </row>
    <row r="26">
      <c r="A26" t="s">
        <v>133</v>
      </c>
      <c r="B26" t="s">
        <v>274</v>
      </c>
      <c r="C26" s="7" t="n">
        <v>7.73500709090449</v>
      </c>
      <c r="D26" s="7" t="n">
        <v>6.16573070872516</v>
      </c>
      <c r="E26" s="7" t="n">
        <v>13.9007377996297</v>
      </c>
      <c r="F26" s="6" t="n">
        <v>0.455938432977366</v>
      </c>
      <c r="G26" s="6" t="n">
        <v>0.544061567022634</v>
      </c>
      <c r="H26" s="6" t="n">
        <v>0.455938432977366</v>
      </c>
    </row>
    <row r="27">
      <c r="A27" t="s">
        <v>134</v>
      </c>
      <c r="B27" t="s">
        <v>275</v>
      </c>
      <c r="C27" s="7" t="n">
        <v>5.18770311593917</v>
      </c>
      <c r="D27" s="7" t="n">
        <v>4.58630934631753</v>
      </c>
      <c r="E27" s="7" t="n">
        <v>9.7740124622567</v>
      </c>
      <c r="F27" s="6" t="n">
        <v>0.213135834830598</v>
      </c>
      <c r="G27" s="6" t="n">
        <v>0.786864165169402</v>
      </c>
      <c r="H27" s="6" t="n">
        <v>0.213135834830598</v>
      </c>
    </row>
    <row r="28">
      <c r="A28" t="s">
        <v>135</v>
      </c>
      <c r="B28" t="s">
        <v>276</v>
      </c>
      <c r="C28" s="7"/>
      <c r="D28" s="7"/>
      <c r="E28" s="7"/>
      <c r="F28" s="6"/>
      <c r="G28" s="6"/>
      <c r="H28" s="6"/>
    </row>
    <row r="29">
      <c r="A29" t="s">
        <v>136</v>
      </c>
      <c r="B29" t="s">
        <v>277</v>
      </c>
      <c r="C29" s="7" t="n">
        <v>3.13941514823884</v>
      </c>
      <c r="D29" s="7" t="n">
        <v>8.93187001249531</v>
      </c>
      <c r="E29" s="7" t="n">
        <v>12.0712851607341</v>
      </c>
      <c r="F29" s="6" t="n">
        <v>0.752779172070904</v>
      </c>
      <c r="G29" s="6" t="n">
        <v>0.258191759639345</v>
      </c>
      <c r="H29" s="6" t="n">
        <v>0.763533083044154</v>
      </c>
    </row>
    <row r="30">
      <c r="A30" t="s">
        <v>137</v>
      </c>
      <c r="B30" t="s">
        <v>278</v>
      </c>
      <c r="C30" s="7" t="n">
        <v>5.22478064462308</v>
      </c>
      <c r="D30" s="7" t="n">
        <v>5.56728545372538</v>
      </c>
      <c r="E30" s="7" t="n">
        <v>10.7920660983485</v>
      </c>
      <c r="F30" s="6" t="n">
        <v>0.42013949214612</v>
      </c>
      <c r="G30" s="6" t="n">
        <v>0.604515757318313</v>
      </c>
      <c r="H30" s="6" t="n">
        <v>0.466526876950713</v>
      </c>
    </row>
    <row r="31">
      <c r="A31" t="s">
        <v>138</v>
      </c>
      <c r="B31" t="s">
        <v>279</v>
      </c>
      <c r="C31" s="7" t="n">
        <v>9.23066505038882</v>
      </c>
      <c r="D31" s="7" t="n">
        <v>2.16712388452118</v>
      </c>
      <c r="E31" s="7" t="n">
        <v>11.39778893491</v>
      </c>
      <c r="F31" s="6" t="n">
        <v>0.201259080761171</v>
      </c>
      <c r="G31" s="6" t="n">
        <v>0.834340643744369</v>
      </c>
      <c r="H31" s="6" t="n">
        <v>0.236858805266711</v>
      </c>
    </row>
    <row r="32">
      <c r="A32" t="s">
        <v>139</v>
      </c>
      <c r="B32" t="s">
        <v>280</v>
      </c>
      <c r="C32" s="7" t="n">
        <v>5.15755600514238</v>
      </c>
      <c r="D32" s="7" t="n">
        <v>2.80478655001858</v>
      </c>
      <c r="E32" s="7" t="n">
        <v>7.96234255516096</v>
      </c>
      <c r="F32" s="6" t="n">
        <v>0.369850283196595</v>
      </c>
      <c r="G32" s="6" t="n">
        <v>0.664115679142967</v>
      </c>
      <c r="H32" s="6" t="n">
        <v>0.422812446594696</v>
      </c>
    </row>
    <row r="33">
      <c r="A33" t="s">
        <v>140</v>
      </c>
      <c r="B33" t="s">
        <v>281</v>
      </c>
      <c r="C33" s="7" t="n">
        <v>5.29659311000186</v>
      </c>
      <c r="D33" s="7" t="n">
        <v>8.01993715841476</v>
      </c>
      <c r="E33" s="7" t="n">
        <v>13.3165302684166</v>
      </c>
      <c r="F33" s="6" t="n">
        <v>0.583961101586784</v>
      </c>
      <c r="G33" s="6" t="n">
        <v>0.472232069875597</v>
      </c>
      <c r="H33" s="6" t="n">
        <v>0.631494220217007</v>
      </c>
    </row>
    <row r="34">
      <c r="A34" t="s">
        <v>141</v>
      </c>
      <c r="B34" t="s">
        <v>282</v>
      </c>
      <c r="C34" s="7" t="n">
        <v>6.77290056513743</v>
      </c>
      <c r="D34" s="7" t="n">
        <v>4.12023506709804</v>
      </c>
      <c r="E34" s="7" t="n">
        <v>10.8931356322355</v>
      </c>
      <c r="F34" s="6" t="n">
        <v>0.378312316321567</v>
      </c>
      <c r="G34" s="6" t="n">
        <v>0.629228229296222</v>
      </c>
      <c r="H34" s="6" t="n">
        <v>0.394345873158885</v>
      </c>
    </row>
    <row r="35">
      <c r="A35" t="s">
        <v>142</v>
      </c>
      <c r="B35" t="s">
        <v>283</v>
      </c>
      <c r="C35" s="7" t="n">
        <v>5.02492109863389</v>
      </c>
      <c r="D35" s="7" t="n">
        <v>5.3690431927789</v>
      </c>
      <c r="E35" s="7" t="n">
        <v>10.3939642914128</v>
      </c>
      <c r="F35" s="6" t="n">
        <v>0.496956420903474</v>
      </c>
      <c r="G35" s="6" t="n">
        <v>0.522972566200002</v>
      </c>
      <c r="H35" s="6" t="n">
        <v>0.516960012219983</v>
      </c>
    </row>
    <row r="36">
      <c r="A36" t="s">
        <v>143</v>
      </c>
      <c r="B36" t="s">
        <v>284</v>
      </c>
      <c r="C36" s="7" t="n">
        <v>6.12185869327324</v>
      </c>
      <c r="D36" s="7" t="n">
        <v>6.3732973479036</v>
      </c>
      <c r="E36" s="7" t="n">
        <v>12.4951560411768</v>
      </c>
      <c r="F36" s="6" t="n">
        <v>0.454525657796342</v>
      </c>
      <c r="G36" s="6" t="n">
        <v>0.566092019510528</v>
      </c>
      <c r="H36" s="6" t="n">
        <v>0.48575671380345</v>
      </c>
    </row>
    <row r="37">
      <c r="A37" t="s">
        <v>144</v>
      </c>
      <c r="B37" t="s">
        <v>285</v>
      </c>
      <c r="C37" s="7" t="n">
        <v>2.88018842461157</v>
      </c>
      <c r="D37" s="7" t="n">
        <v>8.06407949490744</v>
      </c>
      <c r="E37" s="7" t="n">
        <v>10.944267919519</v>
      </c>
      <c r="F37" s="6" t="n">
        <v>0.721811524724818</v>
      </c>
      <c r="G37" s="6" t="n">
        <v>0.314028198589354</v>
      </c>
      <c r="H37" s="6" t="n">
        <v>0.758600085383526</v>
      </c>
    </row>
    <row r="38">
      <c r="A38" t="s">
        <v>145</v>
      </c>
      <c r="B38" t="s">
        <v>286</v>
      </c>
      <c r="C38" s="7" t="n">
        <v>8.28679511008873</v>
      </c>
      <c r="D38" s="7" t="n">
        <v>5.34094167010144</v>
      </c>
      <c r="E38" s="7" t="n">
        <v>13.6277367801902</v>
      </c>
      <c r="F38" s="6" t="n">
        <v>0.322475009776583</v>
      </c>
      <c r="G38" s="6" t="n">
        <v>0.717318062085476</v>
      </c>
      <c r="H38" s="6" t="n">
        <v>0.358682158279659</v>
      </c>
    </row>
    <row r="39">
      <c r="A39" t="s">
        <v>146</v>
      </c>
      <c r="B39" t="s">
        <v>287</v>
      </c>
      <c r="C39" s="7" t="n">
        <v>4.56840014242071</v>
      </c>
      <c r="D39" s="7" t="n">
        <v>7.56405020332163</v>
      </c>
      <c r="E39" s="7" t="n">
        <v>12.1324503457423</v>
      </c>
      <c r="F39" s="6" t="n">
        <v>0.678657307838719</v>
      </c>
      <c r="G39" s="6" t="n">
        <v>0.339134127359201</v>
      </c>
      <c r="H39" s="6" t="n">
        <v>0.734044209941086</v>
      </c>
    </row>
    <row r="40">
      <c r="A40" t="s">
        <v>147</v>
      </c>
      <c r="B40" t="s">
        <v>288</v>
      </c>
      <c r="C40" s="7" t="n">
        <v>5.07181995383345</v>
      </c>
      <c r="D40" s="7" t="n">
        <v>4.77495680772467</v>
      </c>
      <c r="E40" s="7" t="n">
        <v>9.84677676155812</v>
      </c>
      <c r="F40" s="6" t="n">
        <v>0.511500069910153</v>
      </c>
      <c r="G40" s="6" t="n">
        <v>0.512150093086069</v>
      </c>
      <c r="H40" s="6" t="n">
        <v>0.524848650308553</v>
      </c>
    </row>
    <row r="41">
      <c r="A41" t="s">
        <v>148</v>
      </c>
      <c r="B41" t="s">
        <v>289</v>
      </c>
      <c r="C41" s="7" t="n">
        <v>7.36676618463593</v>
      </c>
      <c r="D41" s="7" t="n">
        <v>4.01607628544461</v>
      </c>
      <c r="E41" s="7" t="n">
        <v>11.3828424700805</v>
      </c>
      <c r="F41" s="6" t="n">
        <v>0.396834794046301</v>
      </c>
      <c r="G41" s="6" t="n">
        <v>0.652168291790858</v>
      </c>
      <c r="H41" s="6" t="n">
        <v>0.431179436045642</v>
      </c>
    </row>
    <row r="42">
      <c r="A42" t="s">
        <v>149</v>
      </c>
      <c r="B42" t="s">
        <v>290</v>
      </c>
      <c r="C42" s="7" t="n">
        <v>7.5214297893303</v>
      </c>
      <c r="D42" s="7" t="n">
        <v>3.4892803106498</v>
      </c>
      <c r="E42" s="7" t="n">
        <v>11.0107100999801</v>
      </c>
      <c r="F42" s="6" t="n">
        <v>0.233735301195107</v>
      </c>
      <c r="G42" s="6" t="n">
        <v>0.766264698804893</v>
      </c>
      <c r="H42" s="6" t="n">
        <v>0.233735301195107</v>
      </c>
    </row>
    <row r="43">
      <c r="A43" t="s">
        <v>150</v>
      </c>
      <c r="B43" t="s">
        <v>291</v>
      </c>
      <c r="C43" s="7" t="n">
        <v>4.92945771365536</v>
      </c>
      <c r="D43" s="7" t="n">
        <v>6.21296856312174</v>
      </c>
      <c r="E43" s="7" t="n">
        <v>11.1424262767771</v>
      </c>
      <c r="F43" s="6" t="n">
        <v>0.553227565894647</v>
      </c>
      <c r="G43" s="6" t="n">
        <v>0.460813990522357</v>
      </c>
      <c r="H43" s="6" t="n">
        <v>0.574507976625702</v>
      </c>
    </row>
    <row r="44">
      <c r="A44" t="s">
        <v>151</v>
      </c>
      <c r="B44" t="s">
        <v>292</v>
      </c>
      <c r="C44" s="7" t="n">
        <v>6.68576989077087</v>
      </c>
      <c r="D44" s="7" t="n">
        <v>3.55958483640525</v>
      </c>
      <c r="E44" s="7" t="n">
        <v>10.2453547271761</v>
      </c>
      <c r="F44" s="6" t="n">
        <v>0.359419441823075</v>
      </c>
      <c r="G44" s="6" t="n">
        <v>0.659700024163632</v>
      </c>
      <c r="H44" s="6" t="n">
        <v>0.37793910052522</v>
      </c>
    </row>
    <row r="45">
      <c r="A45" t="s">
        <v>152</v>
      </c>
      <c r="B45" t="s">
        <v>293</v>
      </c>
      <c r="C45" s="7" t="n">
        <v>5.91466988622023</v>
      </c>
      <c r="D45" s="7" t="n">
        <v>5.03840230199985</v>
      </c>
      <c r="E45" s="7" t="n">
        <v>10.9530721882201</v>
      </c>
      <c r="F45" s="6" t="n">
        <v>0.422068929471845</v>
      </c>
      <c r="G45" s="6" t="n">
        <v>0.612576736179932</v>
      </c>
      <c r="H45" s="6" t="n">
        <v>0.454375988915943</v>
      </c>
    </row>
    <row r="46">
      <c r="A46" t="s">
        <v>153</v>
      </c>
      <c r="B46" t="s">
        <v>294</v>
      </c>
      <c r="C46" s="7" t="n">
        <v>6.31003648466824</v>
      </c>
      <c r="D46" s="7" t="n">
        <v>3.65401596959579</v>
      </c>
      <c r="E46" s="7" t="n">
        <v>9.96405245426403</v>
      </c>
      <c r="F46" s="6" t="n">
        <v>0.302538831848672</v>
      </c>
      <c r="G46" s="6" t="n">
        <v>0.697461168151328</v>
      </c>
      <c r="H46" s="6" t="n">
        <v>0.302538831848672</v>
      </c>
    </row>
    <row r="47">
      <c r="A47" t="s">
        <v>154</v>
      </c>
      <c r="B47" t="s">
        <v>295</v>
      </c>
      <c r="C47" s="7" t="n">
        <v>5.02846315958672</v>
      </c>
      <c r="D47" s="7" t="n">
        <v>5.46863890735162</v>
      </c>
      <c r="E47" s="7" t="n">
        <v>10.4971020669383</v>
      </c>
      <c r="F47" s="6" t="n">
        <v>0.532600605356257</v>
      </c>
      <c r="G47" s="6" t="n">
        <v>0.497754682650794</v>
      </c>
      <c r="H47" s="6" t="n">
        <v>0.566702004766749</v>
      </c>
    </row>
    <row r="48">
      <c r="A48" t="s">
        <v>155</v>
      </c>
      <c r="B48" t="s">
        <v>296</v>
      </c>
      <c r="C48" s="7" t="n">
        <v>5.40921187852105</v>
      </c>
      <c r="D48" s="7" t="n">
        <v>4.28708674177034</v>
      </c>
      <c r="E48" s="7" t="n">
        <v>9.69629862029138</v>
      </c>
      <c r="F48" s="6" t="n">
        <v>0.363405028946154</v>
      </c>
      <c r="G48" s="6" t="n">
        <v>0.695138139672116</v>
      </c>
      <c r="H48" s="6" t="n">
        <v>0.43423956662317</v>
      </c>
    </row>
    <row r="49">
      <c r="A49" t="s">
        <v>156</v>
      </c>
      <c r="B49" t="s">
        <v>297</v>
      </c>
      <c r="C49" s="7" t="n">
        <v>4.36908995453466</v>
      </c>
      <c r="D49" s="7" t="n">
        <v>3.43981651633958</v>
      </c>
      <c r="E49" s="7" t="n">
        <v>7.80890647087424</v>
      </c>
      <c r="F49" s="6" t="n">
        <v>0.483264996923065</v>
      </c>
      <c r="G49" s="6" t="n">
        <v>0.555542007955241</v>
      </c>
      <c r="H49" s="6" t="n">
        <v>0.52258329633791</v>
      </c>
    </row>
    <row r="50">
      <c r="A50" t="s">
        <v>157</v>
      </c>
      <c r="B50" t="s">
        <v>298</v>
      </c>
      <c r="C50" s="7" t="n">
        <v>10.2902599487547</v>
      </c>
      <c r="D50" s="7" t="n">
        <v>3.85656082205649</v>
      </c>
      <c r="E50" s="7" t="n">
        <v>14.1468207708112</v>
      </c>
      <c r="F50" s="6" t="n">
        <v>0.308304578069005</v>
      </c>
      <c r="G50" s="6" t="n">
        <v>0.702523425641085</v>
      </c>
      <c r="H50" s="6" t="n">
        <v>0.339281942713563</v>
      </c>
    </row>
    <row r="51">
      <c r="A51" t="s">
        <v>158</v>
      </c>
      <c r="B51" t="s">
        <v>299</v>
      </c>
      <c r="C51" s="7" t="n">
        <v>5.46472709922001</v>
      </c>
      <c r="D51" s="7" t="n">
        <v>2.40052969453953</v>
      </c>
      <c r="E51" s="7" t="n">
        <v>7.86525679375954</v>
      </c>
      <c r="F51" s="6" t="n">
        <v>0.332023256733975</v>
      </c>
      <c r="G51" s="6" t="n">
        <v>0.709179581212661</v>
      </c>
      <c r="H51" s="6" t="n">
        <v>0.36861066277255</v>
      </c>
    </row>
    <row r="52">
      <c r="A52" t="s">
        <v>159</v>
      </c>
      <c r="B52" t="s">
        <v>300</v>
      </c>
      <c r="C52" s="7" t="n">
        <v>5.46312933899709</v>
      </c>
      <c r="D52" s="7" t="n">
        <v>5.87210144955894</v>
      </c>
      <c r="E52" s="7" t="n">
        <v>11.335230788556</v>
      </c>
      <c r="F52" s="6" t="n">
        <v>0.537029867526237</v>
      </c>
      <c r="G52" s="6" t="n">
        <v>0.48413312104997</v>
      </c>
      <c r="H52" s="6" t="n">
        <v>0.575702778846877</v>
      </c>
    </row>
    <row r="53">
      <c r="A53" t="s">
        <v>160</v>
      </c>
      <c r="B53" t="s">
        <v>301</v>
      </c>
      <c r="C53" s="7" t="n">
        <v>3.68616385468923</v>
      </c>
      <c r="D53" s="7" t="n">
        <v>4.42309576650965</v>
      </c>
      <c r="E53" s="7" t="n">
        <v>8.10925962119888</v>
      </c>
      <c r="F53" s="6" t="n">
        <v>0.514098763030456</v>
      </c>
      <c r="G53" s="6" t="n">
        <v>0.546508862184635</v>
      </c>
      <c r="H53" s="6" t="n">
        <v>0.587166510580644</v>
      </c>
    </row>
    <row r="54">
      <c r="A54" t="s">
        <v>161</v>
      </c>
      <c r="B54" t="s">
        <v>302</v>
      </c>
      <c r="C54" s="7" t="n">
        <v>7.9342880268524</v>
      </c>
      <c r="D54" s="7" t="n">
        <v>2.5663838337842</v>
      </c>
      <c r="E54" s="7" t="n">
        <v>10.5006718606366</v>
      </c>
      <c r="F54" s="6" t="n">
        <v>0.253217414172531</v>
      </c>
      <c r="G54" s="6" t="n">
        <v>0.809792265276771</v>
      </c>
      <c r="H54" s="6" t="n">
        <v>0.315917865548326</v>
      </c>
    </row>
    <row r="55">
      <c r="A55" t="s">
        <v>162</v>
      </c>
      <c r="B55" t="s">
        <v>303</v>
      </c>
      <c r="C55" s="7" t="n">
        <v>9.17633859495998</v>
      </c>
      <c r="D55" s="7" t="n">
        <v>6.50307505790351</v>
      </c>
      <c r="E55" s="7" t="n">
        <v>15.6794136528635</v>
      </c>
      <c r="F55" s="6" t="n">
        <v>0.423932133504413</v>
      </c>
      <c r="G55" s="6" t="n">
        <v>0.637905667896386</v>
      </c>
      <c r="H55" s="6" t="n">
        <v>0.510002089850475</v>
      </c>
    </row>
    <row r="56">
      <c r="A56" t="s">
        <v>163</v>
      </c>
      <c r="B56" t="s">
        <v>304</v>
      </c>
      <c r="C56" s="7" t="n">
        <v>8.74487164080114</v>
      </c>
      <c r="D56" s="7" t="n">
        <v>4.74739055160753</v>
      </c>
      <c r="E56" s="7" t="n">
        <v>13.4922621924087</v>
      </c>
      <c r="F56" s="6" t="n">
        <v>0.297941697558116</v>
      </c>
      <c r="G56" s="6" t="n">
        <v>0.731079494778006</v>
      </c>
      <c r="H56" s="6" t="n">
        <v>0.31928714106596</v>
      </c>
    </row>
    <row r="57">
      <c r="A57" t="s">
        <v>164</v>
      </c>
      <c r="B57" t="s">
        <v>305</v>
      </c>
      <c r="C57" s="7" t="n">
        <v>6.89253964738665</v>
      </c>
      <c r="D57" s="7" t="n">
        <v>5.14463218087393</v>
      </c>
      <c r="E57" s="7" t="n">
        <v>12.0371718282606</v>
      </c>
      <c r="F57" s="6" t="n">
        <v>0.396497998790882</v>
      </c>
      <c r="G57" s="6" t="n">
        <v>0.603502001209119</v>
      </c>
      <c r="H57" s="6" t="n">
        <v>0.396497998790882</v>
      </c>
    </row>
    <row r="58">
      <c r="A58" t="s">
        <v>165</v>
      </c>
      <c r="B58" t="s">
        <v>306</v>
      </c>
      <c r="C58" s="7" t="n">
        <v>6.14914435875603</v>
      </c>
      <c r="D58" s="7" t="n">
        <v>4.72072134960419</v>
      </c>
      <c r="E58" s="7" t="n">
        <v>10.8698657083602</v>
      </c>
      <c r="F58" s="6" t="n">
        <v>0.444479009233893</v>
      </c>
      <c r="G58" s="6" t="n">
        <v>0.574223071388111</v>
      </c>
      <c r="H58" s="6" t="n">
        <v>0.477630506407031</v>
      </c>
    </row>
    <row r="59">
      <c r="A59" t="s">
        <v>166</v>
      </c>
      <c r="B59" t="s">
        <v>307</v>
      </c>
      <c r="C59" s="7" t="n">
        <v>6.146048005502</v>
      </c>
      <c r="D59" s="7" t="n">
        <v>4.45485800677557</v>
      </c>
      <c r="E59" s="7" t="n">
        <v>10.6009060122776</v>
      </c>
      <c r="F59" s="6" t="n">
        <v>0.368830220687444</v>
      </c>
      <c r="G59" s="6" t="n">
        <v>0.701872587691697</v>
      </c>
      <c r="H59" s="6" t="n">
        <v>0.449046986578671</v>
      </c>
    </row>
    <row r="60">
      <c r="A60" t="s">
        <v>167</v>
      </c>
      <c r="B60" t="s">
        <v>308</v>
      </c>
      <c r="C60" s="7" t="n">
        <v>8.63765660918363</v>
      </c>
      <c r="D60" s="7" t="n">
        <v>2.1558253471272</v>
      </c>
      <c r="E60" s="7" t="n">
        <v>10.7934819563108</v>
      </c>
      <c r="F60" s="6" t="n">
        <v>0.286632758264789</v>
      </c>
      <c r="G60" s="6" t="n">
        <v>0.742450080242967</v>
      </c>
      <c r="H60" s="6" t="n">
        <v>0.319540368406929</v>
      </c>
    </row>
    <row r="61">
      <c r="A61" t="s">
        <v>168</v>
      </c>
      <c r="B61" t="s">
        <v>309</v>
      </c>
      <c r="C61" s="7" t="n">
        <v>4.43002503142148</v>
      </c>
      <c r="D61" s="7" t="n">
        <v>9.44882292738368</v>
      </c>
      <c r="E61" s="7" t="n">
        <v>13.8788479588052</v>
      </c>
      <c r="F61" s="6" t="n">
        <v>0.716754163303586</v>
      </c>
      <c r="G61" s="6" t="n">
        <v>0.304149014061577</v>
      </c>
      <c r="H61" s="6" t="n">
        <v>0.724395599206978</v>
      </c>
    </row>
    <row r="62">
      <c r="A62" t="s">
        <v>169</v>
      </c>
      <c r="B62" t="s">
        <v>310</v>
      </c>
      <c r="C62" s="7"/>
      <c r="D62" s="7"/>
      <c r="E62" s="7"/>
      <c r="F62" s="6"/>
      <c r="G62" s="6"/>
      <c r="H62" s="6"/>
    </row>
    <row r="63">
      <c r="A63" t="s">
        <v>170</v>
      </c>
      <c r="B63" t="s">
        <v>311</v>
      </c>
      <c r="C63" s="7" t="n">
        <v>5.99120053873423</v>
      </c>
      <c r="D63" s="7" t="n">
        <v>3.59278785961371</v>
      </c>
      <c r="E63" s="7" t="n">
        <v>9.58398839834794</v>
      </c>
      <c r="F63" s="6" t="n">
        <v>0.420201191936087</v>
      </c>
      <c r="G63" s="6" t="n">
        <v>0.637235695866596</v>
      </c>
      <c r="H63" s="6" t="n">
        <v>0.447515294358985</v>
      </c>
    </row>
    <row r="64">
      <c r="A64" t="s">
        <v>171</v>
      </c>
      <c r="B64" t="s">
        <v>312</v>
      </c>
      <c r="C64" s="7" t="n">
        <v>6.01723810585623</v>
      </c>
      <c r="D64" s="7" t="n">
        <v>3.52483727336748</v>
      </c>
      <c r="E64" s="7" t="n">
        <v>9.54207537922371</v>
      </c>
      <c r="F64" s="6" t="n">
        <v>0.355638130103216</v>
      </c>
      <c r="G64" s="6" t="n">
        <v>0.662527106992708</v>
      </c>
      <c r="H64" s="6" t="n">
        <v>0.402814865202426</v>
      </c>
    </row>
    <row r="65">
      <c r="A65" t="s">
        <v>172</v>
      </c>
      <c r="B65" t="s">
        <v>313</v>
      </c>
      <c r="C65" s="7" t="n">
        <v>6.1530671616081</v>
      </c>
      <c r="D65" s="7" t="n">
        <v>4.89120840630269</v>
      </c>
      <c r="E65" s="7" t="n">
        <v>11.0442755679108</v>
      </c>
      <c r="F65" s="6" t="n">
        <v>0.40902561253942</v>
      </c>
      <c r="G65" s="6" t="n">
        <v>0.615702712213672</v>
      </c>
      <c r="H65" s="6" t="n">
        <v>0.434584899585192</v>
      </c>
    </row>
    <row r="66">
      <c r="A66" t="s">
        <v>173</v>
      </c>
      <c r="B66" t="s">
        <v>314</v>
      </c>
      <c r="C66" s="7" t="n">
        <v>7.18338488475066</v>
      </c>
      <c r="D66" s="7" t="n">
        <v>8.2998279767199</v>
      </c>
      <c r="E66" s="7" t="n">
        <v>15.4832128614706</v>
      </c>
      <c r="F66" s="6" t="n">
        <v>0.453284349289937</v>
      </c>
      <c r="G66" s="6" t="n">
        <v>0.64097043650494</v>
      </c>
      <c r="H66" s="6" t="n">
        <v>0.527525353063375</v>
      </c>
    </row>
    <row r="67">
      <c r="A67" t="s">
        <v>174</v>
      </c>
      <c r="B67" t="s">
        <v>315</v>
      </c>
      <c r="C67" s="7" t="n">
        <v>3.12564232328623</v>
      </c>
      <c r="D67" s="7" t="n">
        <v>5.15067861150192</v>
      </c>
      <c r="E67" s="7" t="n">
        <v>8.27632093478815</v>
      </c>
      <c r="F67" s="6" t="n">
        <v>0.680004767268502</v>
      </c>
      <c r="G67" s="6" t="n">
        <v>0.451186130398838</v>
      </c>
      <c r="H67" s="6" t="n">
        <v>0.811533744602122</v>
      </c>
    </row>
    <row r="68">
      <c r="A68" t="s">
        <v>175</v>
      </c>
      <c r="B68" t="s">
        <v>316</v>
      </c>
      <c r="C68" s="7" t="n">
        <v>5.94974608080837</v>
      </c>
      <c r="D68" s="7" t="n">
        <v>5.06167700783243</v>
      </c>
      <c r="E68" s="7" t="n">
        <v>11.0114230886408</v>
      </c>
      <c r="F68" s="6" t="n">
        <v>0.409667261704718</v>
      </c>
      <c r="G68" s="6" t="n">
        <v>0.601276100074833</v>
      </c>
      <c r="H68" s="6" t="n">
        <v>0.422241946137056</v>
      </c>
    </row>
    <row r="69">
      <c r="A69" t="s">
        <v>176</v>
      </c>
      <c r="B69" t="s">
        <v>317</v>
      </c>
      <c r="C69" s="7" t="n">
        <v>8.43613950897157</v>
      </c>
      <c r="D69" s="7" t="n">
        <v>2.84689546375799</v>
      </c>
      <c r="E69" s="7" t="n">
        <v>11.2830349727296</v>
      </c>
      <c r="F69" s="6" t="n">
        <v>0.261324788635783</v>
      </c>
      <c r="G69" s="6" t="n">
        <v>0.739101090396688</v>
      </c>
      <c r="H69" s="6" t="n">
        <v>0.271545885415097</v>
      </c>
    </row>
    <row r="70">
      <c r="A70" t="s">
        <v>177</v>
      </c>
      <c r="B70" t="s">
        <v>318</v>
      </c>
      <c r="C70" s="7" t="n">
        <v>5.24233522932554</v>
      </c>
      <c r="D70" s="7" t="n">
        <v>2.42045458627873</v>
      </c>
      <c r="E70" s="7" t="n">
        <v>7.66278981560427</v>
      </c>
      <c r="F70" s="6" t="n">
        <v>0.353619499006157</v>
      </c>
      <c r="G70" s="6" t="n">
        <v>0.709403024506112</v>
      </c>
      <c r="H70" s="6" t="n">
        <v>0.413602709415068</v>
      </c>
    </row>
    <row r="71">
      <c r="A71" t="s">
        <v>178</v>
      </c>
      <c r="B71" t="s">
        <v>319</v>
      </c>
      <c r="C71" s="7" t="n">
        <v>5.33213353956038</v>
      </c>
      <c r="D71" s="7" t="n">
        <v>5.88635728231967</v>
      </c>
      <c r="E71" s="7" t="n">
        <v>11.2184908218801</v>
      </c>
      <c r="F71" s="6" t="n">
        <v>0.483414573442127</v>
      </c>
      <c r="G71" s="6" t="n">
        <v>0.540999438897261</v>
      </c>
      <c r="H71" s="6" t="n">
        <v>0.512631448191014</v>
      </c>
    </row>
    <row r="72">
      <c r="A72" t="s">
        <v>179</v>
      </c>
      <c r="B72" t="s">
        <v>320</v>
      </c>
      <c r="C72" s="7" t="n">
        <v>4.31728932218908</v>
      </c>
      <c r="D72" s="7" t="n">
        <v>4.61179693171369</v>
      </c>
      <c r="E72" s="7" t="n">
        <v>8.92908625390277</v>
      </c>
      <c r="F72" s="6" t="n">
        <v>0.538844943890191</v>
      </c>
      <c r="G72" s="6" t="n">
        <v>0.48719046811384</v>
      </c>
      <c r="H72" s="6" t="n">
        <v>0.569902478186849</v>
      </c>
    </row>
    <row r="73">
      <c r="A73" t="s">
        <v>180</v>
      </c>
      <c r="B73" t="s">
        <v>321</v>
      </c>
      <c r="C73" s="7" t="n">
        <v>4.4430151163284</v>
      </c>
      <c r="D73" s="7" t="n">
        <v>4.63363762290197</v>
      </c>
      <c r="E73" s="7" t="n">
        <v>9.07665273923038</v>
      </c>
      <c r="F73" s="6" t="n">
        <v>0.50207652903207</v>
      </c>
      <c r="G73" s="6" t="n">
        <v>0.53886874032431</v>
      </c>
      <c r="H73" s="6" t="n">
        <v>0.538109178651898</v>
      </c>
    </row>
    <row r="74">
      <c r="A74" t="s">
        <v>181</v>
      </c>
      <c r="B74" t="s">
        <v>322</v>
      </c>
      <c r="C74" s="7" t="n">
        <v>6.39360923525901</v>
      </c>
      <c r="D74" s="7" t="n">
        <v>4.52490462570453</v>
      </c>
      <c r="E74" s="7" t="n">
        <v>10.9185138609635</v>
      </c>
      <c r="F74" s="6" t="n">
        <v>0.395675789267079</v>
      </c>
      <c r="G74" s="6" t="n">
        <v>0.647190166526937</v>
      </c>
      <c r="H74" s="6" t="n">
        <v>0.4279086788467</v>
      </c>
    </row>
    <row r="75">
      <c r="A75" t="s">
        <v>182</v>
      </c>
      <c r="B75" t="s">
        <v>323</v>
      </c>
      <c r="C75" s="7" t="n">
        <v>6.01393726647263</v>
      </c>
      <c r="D75" s="7" t="n">
        <v>2.96918160518854</v>
      </c>
      <c r="E75" s="7" t="n">
        <v>8.98311887166117</v>
      </c>
      <c r="F75" s="6" t="n">
        <v>0.383235542539371</v>
      </c>
      <c r="G75" s="6" t="n">
        <v>0.654933357645625</v>
      </c>
      <c r="H75" s="6" t="n">
        <v>0.413875341090218</v>
      </c>
    </row>
    <row r="76">
      <c r="A76" t="s">
        <v>183</v>
      </c>
      <c r="B76" t="s">
        <v>324</v>
      </c>
      <c r="C76" s="7" t="n">
        <v>4.73497918403728</v>
      </c>
      <c r="D76" s="7" t="n">
        <v>6.50768167613611</v>
      </c>
      <c r="E76" s="7" t="n">
        <v>11.2426608601734</v>
      </c>
      <c r="F76" s="6" t="n">
        <v>0.538331360855375</v>
      </c>
      <c r="G76" s="6" t="n">
        <v>0.485568501632899</v>
      </c>
      <c r="H76" s="6" t="n">
        <v>0.562282157729339</v>
      </c>
    </row>
    <row r="77">
      <c r="A77" t="s">
        <v>184</v>
      </c>
      <c r="B77" t="s">
        <v>325</v>
      </c>
      <c r="C77" s="7" t="n">
        <v>6.95880156283544</v>
      </c>
      <c r="D77" s="7" t="n">
        <v>4.79050457674791</v>
      </c>
      <c r="E77" s="7" t="n">
        <v>11.7493061395834</v>
      </c>
      <c r="F77" s="6" t="n">
        <v>0.43953001779318</v>
      </c>
      <c r="G77" s="6" t="n">
        <v>0.57977780313472</v>
      </c>
      <c r="H77" s="6" t="n">
        <v>0.455159394119657</v>
      </c>
    </row>
    <row r="78">
      <c r="A78" t="s">
        <v>185</v>
      </c>
      <c r="B78" t="s">
        <v>326</v>
      </c>
      <c r="C78" s="7" t="n">
        <v>6.23435245027588</v>
      </c>
      <c r="D78" s="7" t="n">
        <v>6.56948488487492</v>
      </c>
      <c r="E78" s="7" t="n">
        <v>12.8038373351508</v>
      </c>
      <c r="F78" s="6" t="n">
        <v>0.414294663260888</v>
      </c>
      <c r="G78" s="6" t="n">
        <v>0.608718711985902</v>
      </c>
      <c r="H78" s="6" t="n">
        <v>0.458176856407491</v>
      </c>
    </row>
    <row r="79">
      <c r="A79" t="s">
        <v>186</v>
      </c>
      <c r="B79" t="s">
        <v>327</v>
      </c>
      <c r="C79" s="7" t="n">
        <v>2.58138866639183</v>
      </c>
      <c r="D79" s="7" t="n">
        <v>4.06244352311907</v>
      </c>
      <c r="E79" s="7" t="n">
        <v>6.64383218951089</v>
      </c>
      <c r="F79" s="6" t="n">
        <v>0.608506118912461</v>
      </c>
      <c r="G79" s="6" t="n">
        <v>0.433690490990297</v>
      </c>
      <c r="H79" s="6" t="n">
        <v>0.66627438445832</v>
      </c>
    </row>
    <row r="80">
      <c r="A80" t="s">
        <v>187</v>
      </c>
      <c r="B80" t="s">
        <v>328</v>
      </c>
      <c r="C80" s="7" t="n">
        <v>7.49317990178074</v>
      </c>
      <c r="D80" s="7" t="n">
        <v>4.66923707596937</v>
      </c>
      <c r="E80" s="7" t="n">
        <v>12.1624169777501</v>
      </c>
      <c r="F80" s="6" t="n">
        <v>0.402306559585341</v>
      </c>
      <c r="G80" s="6" t="n">
        <v>0.6159647706478</v>
      </c>
      <c r="H80" s="6" t="n">
        <v>0.436731540452119</v>
      </c>
    </row>
    <row r="81">
      <c r="A81" t="s">
        <v>188</v>
      </c>
      <c r="B81" t="s">
        <v>329</v>
      </c>
      <c r="C81" s="7" t="n">
        <v>5.96825511735002</v>
      </c>
      <c r="D81" s="7" t="n">
        <v>1.51618694681035</v>
      </c>
      <c r="E81" s="7" t="n">
        <v>7.48444206416038</v>
      </c>
      <c r="F81" s="6" t="n">
        <v>0.266664319869994</v>
      </c>
      <c r="G81" s="6" t="n">
        <v>0.767287563163088</v>
      </c>
      <c r="H81" s="6" t="n">
        <v>0.311062936144024</v>
      </c>
    </row>
    <row r="82">
      <c r="A82" t="s">
        <v>189</v>
      </c>
      <c r="B82" t="s">
        <v>330</v>
      </c>
      <c r="C82" s="7" t="n">
        <v>8.59166959126765</v>
      </c>
      <c r="D82" s="7" t="n">
        <v>5.41270297708988</v>
      </c>
      <c r="E82" s="7" t="n">
        <v>14.0043725683575</v>
      </c>
      <c r="F82" s="6" t="n">
        <v>0.355361690789718</v>
      </c>
      <c r="G82" s="6" t="n">
        <v>0.701897510853996</v>
      </c>
      <c r="H82" s="6" t="n">
        <v>0.416064361096503</v>
      </c>
    </row>
    <row r="83">
      <c r="A83" t="s">
        <v>190</v>
      </c>
      <c r="B83" t="s">
        <v>331</v>
      </c>
      <c r="C83" s="7" t="n">
        <v>6.41202226664222</v>
      </c>
      <c r="D83" s="7" t="n">
        <v>4.77559683718565</v>
      </c>
      <c r="E83" s="7" t="n">
        <v>11.1876191038279</v>
      </c>
      <c r="F83" s="6" t="n">
        <v>0.43491741104623</v>
      </c>
      <c r="G83" s="6" t="n">
        <v>0.578959361882388</v>
      </c>
      <c r="H83" s="6" t="n">
        <v>0.457939251590904</v>
      </c>
    </row>
    <row r="84">
      <c r="A84" t="s">
        <v>191</v>
      </c>
      <c r="B84" t="s">
        <v>332</v>
      </c>
      <c r="C84" s="7" t="n">
        <v>7.81895062306538</v>
      </c>
      <c r="D84" s="7" t="n">
        <v>5.67324000445308</v>
      </c>
      <c r="E84" s="7" t="n">
        <v>13.4921906275185</v>
      </c>
      <c r="F84" s="6" t="n">
        <v>0.375469020242155</v>
      </c>
      <c r="G84" s="6" t="n">
        <v>0.66146157743237</v>
      </c>
      <c r="H84" s="6" t="n">
        <v>0.408370679435112</v>
      </c>
    </row>
    <row r="85">
      <c r="A85" t="s">
        <v>192</v>
      </c>
      <c r="B85" t="s">
        <v>333</v>
      </c>
      <c r="C85" s="7" t="n">
        <v>8.33992289211401</v>
      </c>
      <c r="D85" s="7" t="n">
        <v>1.39366267396877</v>
      </c>
      <c r="E85" s="7" t="n">
        <v>9.73358556608278</v>
      </c>
      <c r="F85" s="6" t="n">
        <v>0.133053886600318</v>
      </c>
      <c r="G85" s="6" t="n">
        <v>0.88115545967141</v>
      </c>
      <c r="H85" s="6" t="n">
        <v>0.159514527550564</v>
      </c>
    </row>
    <row r="86">
      <c r="A86" t="s">
        <v>193</v>
      </c>
      <c r="B86" t="s">
        <v>334</v>
      </c>
      <c r="C86" s="7" t="n">
        <v>3.99102380650286</v>
      </c>
      <c r="D86" s="7" t="n">
        <v>7.6375196303221</v>
      </c>
      <c r="E86" s="7" t="n">
        <v>11.628543436825</v>
      </c>
      <c r="F86" s="6" t="n">
        <v>0.64859795488759</v>
      </c>
      <c r="G86" s="6" t="n">
        <v>0.394735756139642</v>
      </c>
      <c r="H86" s="6" t="n">
        <v>0.68746859370841</v>
      </c>
    </row>
    <row r="87">
      <c r="A87" t="s">
        <v>194</v>
      </c>
      <c r="B87" t="s">
        <v>335</v>
      </c>
      <c r="C87" s="7" t="n">
        <v>5.43745340222168</v>
      </c>
      <c r="D87" s="7" t="n">
        <v>9.3500801438678</v>
      </c>
      <c r="E87" s="7" t="n">
        <v>14.7875335460895</v>
      </c>
      <c r="F87" s="6" t="n">
        <v>0.56873036736862</v>
      </c>
      <c r="G87" s="6" t="n">
        <v>0.457650510735818</v>
      </c>
      <c r="H87" s="6" t="n">
        <v>0.597140763479021</v>
      </c>
    </row>
    <row r="88">
      <c r="A88" t="s">
        <v>195</v>
      </c>
      <c r="B88" t="s">
        <v>336</v>
      </c>
      <c r="C88" s="7" t="n">
        <v>7.63721402181354</v>
      </c>
      <c r="D88" s="7" t="n">
        <v>7.00206887060166</v>
      </c>
      <c r="E88" s="7" t="n">
        <v>14.6392828924152</v>
      </c>
      <c r="F88" s="6" t="n">
        <v>0.443963114980314</v>
      </c>
      <c r="G88" s="6" t="n">
        <v>0.596217577093712</v>
      </c>
      <c r="H88" s="6" t="n">
        <v>0.473281608104936</v>
      </c>
    </row>
    <row r="89">
      <c r="A89" t="s">
        <v>196</v>
      </c>
      <c r="B89" t="s">
        <v>337</v>
      </c>
      <c r="C89" s="7" t="n">
        <v>1.02079689032489</v>
      </c>
      <c r="D89" s="7" t="n">
        <v>5.75419620160973</v>
      </c>
      <c r="E89" s="7" t="n">
        <v>6.77499309193462</v>
      </c>
      <c r="F89" s="6" t="n">
        <v>0.66670401133713</v>
      </c>
      <c r="G89" s="6" t="n">
        <v>0.444687876964303</v>
      </c>
      <c r="H89" s="6" t="n">
        <v>0.674660574787232</v>
      </c>
    </row>
    <row r="90">
      <c r="A90" t="s">
        <v>197</v>
      </c>
      <c r="B90" t="s">
        <v>338</v>
      </c>
      <c r="C90" s="7" t="n">
        <v>6.9063276804542</v>
      </c>
      <c r="D90" s="7" t="n">
        <v>5.63092512830075</v>
      </c>
      <c r="E90" s="7" t="n">
        <v>12.5372528087549</v>
      </c>
      <c r="F90" s="6" t="n">
        <v>0.400592671553704</v>
      </c>
      <c r="G90" s="6" t="n">
        <v>0.632611977925924</v>
      </c>
      <c r="H90" s="6" t="n">
        <v>0.422425224392027</v>
      </c>
    </row>
    <row r="91">
      <c r="A91" t="s">
        <v>198</v>
      </c>
      <c r="B91" t="s">
        <v>339</v>
      </c>
      <c r="C91" s="7" t="n">
        <v>6.1356377626371</v>
      </c>
      <c r="D91" s="7" t="n">
        <v>4.32661904583259</v>
      </c>
      <c r="E91" s="7" t="n">
        <v>10.4622568084697</v>
      </c>
      <c r="F91" s="6" t="n">
        <v>0.412348128354822</v>
      </c>
      <c r="G91" s="6" t="n">
        <v>0.606369329203348</v>
      </c>
      <c r="H91" s="6" t="n">
        <v>0.437405508507266</v>
      </c>
    </row>
    <row r="92">
      <c r="A92" t="s">
        <v>199</v>
      </c>
      <c r="B92" t="s">
        <v>340</v>
      </c>
      <c r="C92" s="7" t="n">
        <v>6.28292064569928</v>
      </c>
      <c r="D92" s="7" t="n">
        <v>3.94029162529153</v>
      </c>
      <c r="E92" s="7" t="n">
        <v>10.2232122709908</v>
      </c>
      <c r="F92" s="6" t="n">
        <v>0.395356497825182</v>
      </c>
      <c r="G92" s="6" t="n">
        <v>0.635324293973884</v>
      </c>
      <c r="H92" s="6" t="n">
        <v>0.424348942958577</v>
      </c>
    </row>
    <row r="93">
      <c r="A93" t="s">
        <v>200</v>
      </c>
      <c r="B93" t="s">
        <v>341</v>
      </c>
      <c r="C93" s="7" t="n">
        <v>5.61425695494041</v>
      </c>
      <c r="D93" s="7" t="n">
        <v>6.23225872345205</v>
      </c>
      <c r="E93" s="7" t="n">
        <v>11.8465156783925</v>
      </c>
      <c r="F93" s="6" t="n">
        <v>0.399227710348199</v>
      </c>
      <c r="G93" s="6" t="n">
        <v>0.603559778340635</v>
      </c>
      <c r="H93" s="6" t="n">
        <v>0.415952642481205</v>
      </c>
    </row>
    <row r="94">
      <c r="A94" t="s">
        <v>201</v>
      </c>
      <c r="B94" t="s">
        <v>342</v>
      </c>
      <c r="C94" s="7" t="n">
        <v>6.00656673271864</v>
      </c>
      <c r="D94" s="7" t="n">
        <v>2.4599178619651</v>
      </c>
      <c r="E94" s="7" t="n">
        <v>8.46648459468373</v>
      </c>
      <c r="F94" s="6" t="n">
        <v>0.326321755896028</v>
      </c>
      <c r="G94" s="6" t="n">
        <v>0.726341116214418</v>
      </c>
      <c r="H94" s="6" t="n">
        <v>0.362256313955771</v>
      </c>
    </row>
    <row r="95">
      <c r="A95" t="s">
        <v>202</v>
      </c>
      <c r="B95" t="s">
        <v>343</v>
      </c>
      <c r="C95" s="7" t="n">
        <v>6.40975454335093</v>
      </c>
      <c r="D95" s="7" t="n">
        <v>5.08117909064382</v>
      </c>
      <c r="E95" s="7" t="n">
        <v>11.4909336339948</v>
      </c>
      <c r="F95" s="6" t="n">
        <v>0.45086822341843</v>
      </c>
      <c r="G95" s="6" t="n">
        <v>0.567247135956091</v>
      </c>
      <c r="H95" s="6" t="n">
        <v>0.467864088296466</v>
      </c>
    </row>
    <row r="96">
      <c r="A96" t="s">
        <v>203</v>
      </c>
      <c r="B96" t="s">
        <v>344</v>
      </c>
      <c r="C96" s="7" t="n">
        <v>7.46056822354113</v>
      </c>
      <c r="D96" s="7" t="n">
        <v>3.96183566759202</v>
      </c>
      <c r="E96" s="7" t="n">
        <v>11.4224038911332</v>
      </c>
      <c r="F96" s="6" t="n">
        <v>0.446703441885769</v>
      </c>
      <c r="G96" s="6" t="n">
        <v>0.575812917447316</v>
      </c>
      <c r="H96" s="6" t="n">
        <v>0.475003069411905</v>
      </c>
    </row>
    <row r="97">
      <c r="A97" t="s">
        <v>204</v>
      </c>
      <c r="B97" t="s">
        <v>345</v>
      </c>
      <c r="C97" s="7" t="n">
        <v>5.84591222929451</v>
      </c>
      <c r="D97" s="7" t="n">
        <v>4.28296173991497</v>
      </c>
      <c r="E97" s="7" t="n">
        <v>10.1288739692095</v>
      </c>
      <c r="F97" s="6" t="n">
        <v>0.420008182642951</v>
      </c>
      <c r="G97" s="6" t="n">
        <v>0.605565557308576</v>
      </c>
      <c r="H97" s="6" t="n">
        <v>0.446601775105762</v>
      </c>
    </row>
    <row r="98">
      <c r="A98" t="s">
        <v>205</v>
      </c>
      <c r="B98" t="s">
        <v>346</v>
      </c>
      <c r="C98" s="7" t="n">
        <v>5.91669296899836</v>
      </c>
      <c r="D98" s="7" t="n">
        <v>3.68257579581629</v>
      </c>
      <c r="E98" s="7" t="n">
        <v>9.59926876481465</v>
      </c>
      <c r="F98" s="6" t="n">
        <v>0.475040002284459</v>
      </c>
      <c r="G98" s="6" t="n">
        <v>0.524959997715541</v>
      </c>
      <c r="H98" s="6" t="n">
        <v>0.475040002284459</v>
      </c>
    </row>
    <row r="99">
      <c r="A99" t="s">
        <v>206</v>
      </c>
      <c r="B99" t="s">
        <v>347</v>
      </c>
      <c r="C99" s="7" t="n">
        <v>2.93510517313428</v>
      </c>
      <c r="D99" s="7" t="n">
        <v>8.99182142101611</v>
      </c>
      <c r="E99" s="7" t="n">
        <v>11.9269265941504</v>
      </c>
      <c r="F99" s="6" t="n">
        <v>0.7429930458616</v>
      </c>
      <c r="G99" s="6" t="n">
        <v>0.294139933824713</v>
      </c>
      <c r="H99" s="6" t="n">
        <v>0.767491165459221</v>
      </c>
    </row>
    <row r="100">
      <c r="A100" t="s">
        <v>207</v>
      </c>
      <c r="B100" t="s">
        <v>348</v>
      </c>
      <c r="C100" s="7" t="n">
        <v>7.61092746043527</v>
      </c>
      <c r="D100" s="7" t="n">
        <v>4.81572924979616</v>
      </c>
      <c r="E100" s="7" t="n">
        <v>12.4266567102314</v>
      </c>
      <c r="F100" s="6" t="n">
        <v>0.425233121891334</v>
      </c>
      <c r="G100" s="6" t="n">
        <v>0.59376125316159</v>
      </c>
      <c r="H100" s="6" t="n">
        <v>0.458626342725635</v>
      </c>
    </row>
    <row r="101">
      <c r="A101" t="s">
        <v>208</v>
      </c>
      <c r="B101" t="s">
        <v>349</v>
      </c>
      <c r="C101" s="7" t="n">
        <v>1.19140431368015</v>
      </c>
      <c r="D101" s="7" t="n">
        <v>2.10644676473989</v>
      </c>
      <c r="E101" s="7" t="n">
        <v>3.29785107842004</v>
      </c>
      <c r="F101" s="6" t="n">
        <v>0.702148921579962</v>
      </c>
      <c r="G101" s="6" t="n">
        <v>0.297851078420038</v>
      </c>
      <c r="H101" s="6" t="n">
        <v>0.702148921579962</v>
      </c>
    </row>
    <row r="102">
      <c r="A102" t="s">
        <v>209</v>
      </c>
      <c r="B102" t="s">
        <v>350</v>
      </c>
      <c r="C102" s="7" t="n">
        <v>9.629070887972</v>
      </c>
      <c r="D102" s="7" t="n">
        <v>1.65659047858056</v>
      </c>
      <c r="E102" s="7" t="n">
        <v>11.2856613665526</v>
      </c>
      <c r="F102" s="6" t="n">
        <v>0.175417888244774</v>
      </c>
      <c r="G102" s="6" t="n">
        <v>0.8654291710152</v>
      </c>
      <c r="H102" s="6" t="n">
        <v>0.200783024206535</v>
      </c>
    </row>
    <row r="103">
      <c r="A103" t="s">
        <v>210</v>
      </c>
      <c r="B103" t="s">
        <v>351</v>
      </c>
      <c r="C103" s="7" t="n">
        <v>6.87611754081935</v>
      </c>
      <c r="D103" s="7" t="n">
        <v>4.60822002407221</v>
      </c>
      <c r="E103" s="7" t="n">
        <v>11.4843375648916</v>
      </c>
      <c r="F103" s="6" t="n">
        <v>0.379899117609261</v>
      </c>
      <c r="G103" s="6" t="n">
        <v>0.631928801266694</v>
      </c>
      <c r="H103" s="6" t="n">
        <v>0.382797379277483</v>
      </c>
    </row>
    <row r="104">
      <c r="A104" t="s">
        <v>211</v>
      </c>
      <c r="B104" t="s">
        <v>352</v>
      </c>
      <c r="C104" s="7" t="n">
        <v>4.94877035290321</v>
      </c>
      <c r="D104" s="7" t="n">
        <v>4.29845773292445</v>
      </c>
      <c r="E104" s="7" t="n">
        <v>9.24722808582766</v>
      </c>
      <c r="F104" s="6" t="n">
        <v>0.461551871063641</v>
      </c>
      <c r="G104" s="6" t="n">
        <v>0.556600455598301</v>
      </c>
      <c r="H104" s="6" t="n">
        <v>0.557712493698823</v>
      </c>
    </row>
    <row r="105">
      <c r="A105" t="s">
        <v>212</v>
      </c>
      <c r="B105" t="s">
        <v>353</v>
      </c>
      <c r="C105" s="7" t="n">
        <v>4.9146602076898</v>
      </c>
      <c r="D105" s="7" t="n">
        <v>7.52199835445787</v>
      </c>
      <c r="E105" s="7" t="n">
        <v>12.4366585621477</v>
      </c>
      <c r="F105" s="6" t="n">
        <v>0.558484348056053</v>
      </c>
      <c r="G105" s="6" t="n">
        <v>0.455332399091858</v>
      </c>
      <c r="H105" s="6" t="n">
        <v>0.571543199609057</v>
      </c>
    </row>
    <row r="106">
      <c r="A106" t="s">
        <v>213</v>
      </c>
      <c r="B106" t="s">
        <v>354</v>
      </c>
      <c r="C106" s="7" t="n">
        <v>7.82050097139629</v>
      </c>
      <c r="D106" s="7" t="n">
        <v>4.58744679005753</v>
      </c>
      <c r="E106" s="7" t="n">
        <v>12.4079477614538</v>
      </c>
      <c r="F106" s="6" t="n">
        <v>0.377607296489808</v>
      </c>
      <c r="G106" s="6" t="n">
        <v>0.678193028304665</v>
      </c>
      <c r="H106" s="6" t="n">
        <v>0.419332652113361</v>
      </c>
    </row>
    <row r="107">
      <c r="A107" t="s">
        <v>214</v>
      </c>
      <c r="B107" t="s">
        <v>355</v>
      </c>
      <c r="C107" s="7" t="n">
        <v>5.00046801395935</v>
      </c>
      <c r="D107" s="7" t="n">
        <v>4.42785999069059</v>
      </c>
      <c r="E107" s="7" t="n">
        <v>9.42832800464994</v>
      </c>
      <c r="F107" s="6" t="n">
        <v>0.527835247516038</v>
      </c>
      <c r="G107" s="6" t="n">
        <v>0.524073169562753</v>
      </c>
      <c r="H107" s="6" t="n">
        <v>0.588395067441293</v>
      </c>
    </row>
    <row r="108">
      <c r="A108" t="s">
        <v>215</v>
      </c>
      <c r="B108" t="s">
        <v>356</v>
      </c>
      <c r="C108" s="7" t="n">
        <v>8.81769496529708</v>
      </c>
      <c r="D108" s="7" t="n">
        <v>3.13729426962561</v>
      </c>
      <c r="E108" s="7" t="n">
        <v>11.9549892349227</v>
      </c>
      <c r="F108" s="6" t="n">
        <v>0.268619288564455</v>
      </c>
      <c r="G108" s="6" t="n">
        <v>0.786401184948237</v>
      </c>
      <c r="H108" s="6" t="n">
        <v>0.332516455937719</v>
      </c>
    </row>
    <row r="109">
      <c r="A109" t="s">
        <v>216</v>
      </c>
      <c r="B109" t="s">
        <v>357</v>
      </c>
      <c r="C109" s="7" t="n">
        <v>7.15828249108244</v>
      </c>
      <c r="D109" s="7" t="n">
        <v>4.76798685030124</v>
      </c>
      <c r="E109" s="7" t="n">
        <v>11.9262693413837</v>
      </c>
      <c r="F109" s="6" t="n">
        <v>0.356318974835919</v>
      </c>
      <c r="G109" s="6" t="n">
        <v>0.666597097095971</v>
      </c>
      <c r="H109" s="6" t="n">
        <v>0.386335839225419</v>
      </c>
    </row>
    <row r="110">
      <c r="A110" t="s">
        <v>217</v>
      </c>
      <c r="B110" t="s">
        <v>358</v>
      </c>
      <c r="C110" s="7" t="n">
        <v>9.24737921362241</v>
      </c>
      <c r="D110" s="7" t="n">
        <v>3.77805655933709</v>
      </c>
      <c r="E110" s="7" t="n">
        <v>13.0254357729595</v>
      </c>
      <c r="F110" s="6" t="n">
        <v>0.294977415606569</v>
      </c>
      <c r="G110" s="6" t="n">
        <v>0.727914957005462</v>
      </c>
      <c r="H110" s="6" t="n">
        <v>0.318040180858504</v>
      </c>
    </row>
    <row r="111">
      <c r="A111" t="s">
        <v>218</v>
      </c>
      <c r="B111" t="s">
        <v>359</v>
      </c>
      <c r="C111" s="7" t="n">
        <v>6.45059043394602</v>
      </c>
      <c r="D111" s="7" t="n">
        <v>4.15462609712252</v>
      </c>
      <c r="E111" s="7" t="n">
        <v>10.6052165310685</v>
      </c>
      <c r="F111" s="6" t="n">
        <v>0.394193040868058</v>
      </c>
      <c r="G111" s="6" t="n">
        <v>0.636265981927871</v>
      </c>
      <c r="H111" s="6" t="n">
        <v>0.430129194352568</v>
      </c>
    </row>
    <row r="112">
      <c r="A112" t="s">
        <v>219</v>
      </c>
      <c r="B112" t="s">
        <v>360</v>
      </c>
      <c r="C112" s="7" t="n">
        <v>5.35499246241842</v>
      </c>
      <c r="D112" s="7" t="n">
        <v>8.2778044303608</v>
      </c>
      <c r="E112" s="7" t="n">
        <v>13.6327968927792</v>
      </c>
      <c r="F112" s="6" t="n">
        <v>0.564693919927889</v>
      </c>
      <c r="G112" s="6" t="n">
        <v>0.469700784816024</v>
      </c>
      <c r="H112" s="6" t="n">
        <v>0.584914393425354</v>
      </c>
    </row>
    <row r="113">
      <c r="A113" t="s">
        <v>220</v>
      </c>
      <c r="B113" t="s">
        <v>361</v>
      </c>
      <c r="C113" s="7" t="n">
        <v>7.76286215221652</v>
      </c>
      <c r="D113" s="7" t="n">
        <v>2.13171626364157</v>
      </c>
      <c r="E113" s="7" t="n">
        <v>9.89457841585809</v>
      </c>
      <c r="F113" s="6" t="n">
        <v>0.260240916236626</v>
      </c>
      <c r="G113" s="6" t="n">
        <v>0.758297832625612</v>
      </c>
      <c r="H113" s="6" t="n">
        <v>0.358346778725203</v>
      </c>
    </row>
    <row r="114">
      <c r="A114" t="s">
        <v>221</v>
      </c>
      <c r="B114" t="s">
        <v>362</v>
      </c>
      <c r="C114" s="7" t="n">
        <v>8.39797882213565</v>
      </c>
      <c r="D114" s="7" t="n">
        <v>2.59849811692942</v>
      </c>
      <c r="E114" s="7" t="n">
        <v>10.9964769390651</v>
      </c>
      <c r="F114" s="6" t="n">
        <v>0.259664607422987</v>
      </c>
      <c r="G114" s="6" t="n">
        <v>0.764187082015005</v>
      </c>
      <c r="H114" s="6" t="n">
        <v>0.275782419430878</v>
      </c>
    </row>
    <row r="115">
      <c r="A115" t="s">
        <v>222</v>
      </c>
      <c r="B115" t="s">
        <v>363</v>
      </c>
      <c r="C115" s="7" t="n">
        <v>3.5888171930427</v>
      </c>
      <c r="D115" s="7" t="n">
        <v>7.03479872929457</v>
      </c>
      <c r="E115" s="7" t="n">
        <v>10.6236159223373</v>
      </c>
      <c r="F115" s="6" t="n">
        <v>0.702361430975619</v>
      </c>
      <c r="G115" s="6" t="n">
        <v>0.31268430986089</v>
      </c>
      <c r="H115" s="6" t="n">
        <v>0.705714500216434</v>
      </c>
    </row>
    <row r="116">
      <c r="A116" t="s">
        <v>223</v>
      </c>
      <c r="B116" t="s">
        <v>364</v>
      </c>
      <c r="C116" s="7" t="n">
        <v>5.11526928599763</v>
      </c>
      <c r="D116" s="7" t="n">
        <v>6.2262160083899</v>
      </c>
      <c r="E116" s="7" t="n">
        <v>11.3414852943875</v>
      </c>
      <c r="F116" s="6" t="n">
        <v>0.589669109014414</v>
      </c>
      <c r="G116" s="6" t="n">
        <v>0.410330890985586</v>
      </c>
      <c r="H116" s="6" t="n">
        <v>0.589669109014414</v>
      </c>
    </row>
    <row r="117">
      <c r="A117" t="s">
        <v>224</v>
      </c>
      <c r="B117" t="s">
        <v>365</v>
      </c>
      <c r="C117" s="7" t="n">
        <v>6.49584304910339</v>
      </c>
      <c r="D117" s="7" t="n">
        <v>6.82058747460779</v>
      </c>
      <c r="E117" s="7" t="n">
        <v>13.3164305237112</v>
      </c>
      <c r="F117" s="6" t="n">
        <v>0.493986384708661</v>
      </c>
      <c r="G117" s="6" t="n">
        <v>0.506013615291339</v>
      </c>
      <c r="H117" s="6" t="n">
        <v>0.493986384708661</v>
      </c>
    </row>
    <row r="118">
      <c r="A118" t="s">
        <v>225</v>
      </c>
      <c r="B118" t="s">
        <v>366</v>
      </c>
      <c r="C118" s="7" t="n">
        <v>6.61556963060477</v>
      </c>
      <c r="D118" s="7" t="n">
        <v>4.79026406630684</v>
      </c>
      <c r="E118" s="7" t="n">
        <v>11.4058336969116</v>
      </c>
      <c r="F118" s="6" t="n">
        <v>0.501027218434284</v>
      </c>
      <c r="G118" s="6" t="n">
        <v>0.503910042112422</v>
      </c>
      <c r="H118" s="6" t="n">
        <v>0.515253833558478</v>
      </c>
    </row>
    <row r="119">
      <c r="A119" t="s">
        <v>226</v>
      </c>
      <c r="B119" t="s">
        <v>367</v>
      </c>
      <c r="C119" s="7" t="n">
        <v>5.85183796869359</v>
      </c>
      <c r="D119" s="7" t="n">
        <v>5.43868502761825</v>
      </c>
      <c r="E119" s="7" t="n">
        <v>11.2905229963118</v>
      </c>
      <c r="F119" s="6" t="n">
        <v>0.467745771799144</v>
      </c>
      <c r="G119" s="6" t="n">
        <v>0.559543003707437</v>
      </c>
      <c r="H119" s="6" t="n">
        <v>0.4957720411197</v>
      </c>
    </row>
    <row r="120">
      <c r="A120" t="s">
        <v>227</v>
      </c>
      <c r="B120" t="s">
        <v>368</v>
      </c>
      <c r="C120" s="7" t="n">
        <v>5.21905253749543</v>
      </c>
      <c r="D120" s="7" t="n">
        <v>3.04596224419626</v>
      </c>
      <c r="E120" s="7" t="n">
        <v>8.2650147816917</v>
      </c>
      <c r="F120" s="6" t="n">
        <v>0.463396638701396</v>
      </c>
      <c r="G120" s="6" t="n">
        <v>0.576709392185372</v>
      </c>
      <c r="H120" s="6" t="n">
        <v>0.513971250493416</v>
      </c>
    </row>
    <row r="121">
      <c r="A121" t="s">
        <v>228</v>
      </c>
      <c r="B121" t="s">
        <v>369</v>
      </c>
      <c r="C121" s="7" t="n">
        <v>6.28499071766161</v>
      </c>
      <c r="D121" s="7" t="n">
        <v>5.27145700339382</v>
      </c>
      <c r="E121" s="7" t="n">
        <v>11.5564477210554</v>
      </c>
      <c r="F121" s="6" t="n">
        <v>0.465227554791878</v>
      </c>
      <c r="G121" s="6" t="n">
        <v>0.563167175362113</v>
      </c>
      <c r="H121" s="6" t="n">
        <v>0.498303095808083</v>
      </c>
    </row>
    <row r="122">
      <c r="A122" t="s">
        <v>229</v>
      </c>
      <c r="B122" t="s">
        <v>370</v>
      </c>
      <c r="C122" s="7" t="n">
        <v>5.95377571092731</v>
      </c>
      <c r="D122" s="7" t="n">
        <v>7.70872939980944</v>
      </c>
      <c r="E122" s="7" t="n">
        <v>13.6625051107368</v>
      </c>
      <c r="F122" s="6" t="n">
        <v>0.584786172895611</v>
      </c>
      <c r="G122" s="6" t="n">
        <v>0.442833238499704</v>
      </c>
      <c r="H122" s="6" t="n">
        <v>0.627878059623049</v>
      </c>
    </row>
    <row r="123">
      <c r="A123" t="s">
        <v>230</v>
      </c>
      <c r="B123" t="s">
        <v>371</v>
      </c>
      <c r="C123" s="7" t="n">
        <v>8.53858373729678</v>
      </c>
      <c r="D123" s="7" t="n">
        <v>3.972884980278</v>
      </c>
      <c r="E123" s="7" t="n">
        <v>12.5114687175748</v>
      </c>
      <c r="F123" s="6" t="n">
        <v>0.328629054037267</v>
      </c>
      <c r="G123" s="6" t="n">
        <v>0.719478765079005</v>
      </c>
      <c r="H123" s="6" t="n">
        <v>0.374085447527731</v>
      </c>
    </row>
    <row r="124">
      <c r="A124" t="s">
        <v>231</v>
      </c>
      <c r="B124" t="s">
        <v>372</v>
      </c>
      <c r="C124" s="7" t="n">
        <v>7.7413757486049</v>
      </c>
      <c r="D124" s="7" t="n">
        <v>5.31907887656134</v>
      </c>
      <c r="E124" s="7" t="n">
        <v>13.0604546251662</v>
      </c>
      <c r="F124" s="6" t="n">
        <v>0.347337593718325</v>
      </c>
      <c r="G124" s="6" t="n">
        <v>0.683276569987138</v>
      </c>
      <c r="H124" s="6" t="n">
        <v>0.381660435887348</v>
      </c>
    </row>
    <row r="125">
      <c r="A125" t="s">
        <v>232</v>
      </c>
      <c r="B125" t="s">
        <v>373</v>
      </c>
      <c r="C125" s="7" t="n">
        <v>5.55248317465758</v>
      </c>
      <c r="D125" s="7" t="n">
        <v>7.72391846568031</v>
      </c>
      <c r="E125" s="7" t="n">
        <v>13.2764016403379</v>
      </c>
      <c r="F125" s="6" t="n">
        <v>0.555684497444449</v>
      </c>
      <c r="G125" s="6" t="n">
        <v>0.463511064410361</v>
      </c>
      <c r="H125" s="6" t="n">
        <v>0.580311640101935</v>
      </c>
    </row>
    <row r="126">
      <c r="A126" t="s">
        <v>233</v>
      </c>
      <c r="B126" t="s">
        <v>374</v>
      </c>
      <c r="C126" s="7" t="n">
        <v>4.05974782456272</v>
      </c>
      <c r="D126" s="7" t="n">
        <v>7.68920570777091</v>
      </c>
      <c r="E126" s="7" t="n">
        <v>11.7489535323336</v>
      </c>
      <c r="F126" s="6" t="n">
        <v>0.659853034526911</v>
      </c>
      <c r="G126" s="6" t="n">
        <v>0.360119486161366</v>
      </c>
      <c r="H126" s="6" t="n">
        <v>0.688318428893027</v>
      </c>
    </row>
    <row r="127">
      <c r="A127" t="s">
        <v>234</v>
      </c>
      <c r="B127" t="s">
        <v>375</v>
      </c>
      <c r="C127" s="7" t="n">
        <v>8.81392206744125</v>
      </c>
      <c r="D127" s="7" t="n">
        <v>3.95747230640295</v>
      </c>
      <c r="E127" s="7" t="n">
        <v>12.7713943738442</v>
      </c>
      <c r="F127" s="6" t="n">
        <v>0.244296514527617</v>
      </c>
      <c r="G127" s="6" t="n">
        <v>0.791197653565727</v>
      </c>
      <c r="H127" s="6" t="n">
        <v>0.297677823511438</v>
      </c>
    </row>
    <row r="128">
      <c r="A128" t="s">
        <v>235</v>
      </c>
      <c r="B128" t="s">
        <v>376</v>
      </c>
      <c r="C128" s="7" t="n">
        <v>7.0202289177753</v>
      </c>
      <c r="D128" s="7" t="n">
        <v>3.15828096269872</v>
      </c>
      <c r="E128" s="7" t="n">
        <v>10.178509880474</v>
      </c>
      <c r="F128" s="6" t="n">
        <v>0.346133120841927</v>
      </c>
      <c r="G128" s="6" t="n">
        <v>0.677044352112377</v>
      </c>
      <c r="H128" s="6" t="n">
        <v>0.378347045313363</v>
      </c>
    </row>
    <row r="129">
      <c r="A129" t="s">
        <v>236</v>
      </c>
      <c r="B129" t="s">
        <v>377</v>
      </c>
      <c r="C129" s="7" t="n">
        <v>5.88690079718132</v>
      </c>
      <c r="D129" s="7" t="n">
        <v>4.4858610797121</v>
      </c>
      <c r="E129" s="7" t="n">
        <v>10.3727618768934</v>
      </c>
      <c r="F129" s="6" t="n">
        <v>0.369417017352076</v>
      </c>
      <c r="G129" s="6" t="n">
        <v>0.666378496476861</v>
      </c>
      <c r="H129" s="6" t="n">
        <v>0.476803558838888</v>
      </c>
    </row>
    <row r="130">
      <c r="A130" t="s">
        <v>237</v>
      </c>
      <c r="B130" t="s">
        <v>378</v>
      </c>
      <c r="C130" s="7" t="n">
        <v>6.07644848924459</v>
      </c>
      <c r="D130" s="7" t="n">
        <v>3.81254026877744</v>
      </c>
      <c r="E130" s="7" t="n">
        <v>9.88898875802203</v>
      </c>
      <c r="F130" s="6" t="n">
        <v>0.285570057205227</v>
      </c>
      <c r="G130" s="6" t="n">
        <v>0.726641293988756</v>
      </c>
      <c r="H130" s="6" t="n">
        <v>0.320047147497977</v>
      </c>
    </row>
    <row r="131">
      <c r="A131" t="s">
        <v>238</v>
      </c>
      <c r="B131" t="s">
        <v>379</v>
      </c>
      <c r="C131" s="7" t="n">
        <v>7.16438142986139</v>
      </c>
      <c r="D131" s="7" t="n">
        <v>6.40406706358649</v>
      </c>
      <c r="E131" s="7" t="n">
        <v>13.5684484934479</v>
      </c>
      <c r="F131" s="6" t="n">
        <v>0.491245631883748</v>
      </c>
      <c r="G131" s="6" t="n">
        <v>0.53987149530462</v>
      </c>
      <c r="H131" s="6" t="n">
        <v>0.51530899892849</v>
      </c>
    </row>
    <row r="132">
      <c r="A132" t="s">
        <v>239</v>
      </c>
      <c r="B132" t="s">
        <v>380</v>
      </c>
      <c r="C132" s="7" t="n">
        <v>5.50754949156204</v>
      </c>
      <c r="D132" s="7" t="n">
        <v>5.97463682840804</v>
      </c>
      <c r="E132" s="7" t="n">
        <v>11.4821863199701</v>
      </c>
      <c r="F132" s="6" t="n">
        <v>0.415906650453128</v>
      </c>
      <c r="G132" s="6" t="n">
        <v>0.610487113255163</v>
      </c>
      <c r="H132" s="6" t="n">
        <v>0.431443703541266</v>
      </c>
    </row>
    <row r="133">
      <c r="A133" t="s">
        <v>240</v>
      </c>
      <c r="B133" t="s">
        <v>381</v>
      </c>
      <c r="C133" s="7" t="n">
        <v>7.92931539725806</v>
      </c>
      <c r="D133" s="7" t="n">
        <v>5.04825532491757</v>
      </c>
      <c r="E133" s="7" t="n">
        <v>12.9775707221756</v>
      </c>
      <c r="F133" s="6" t="n">
        <v>0.393729616174665</v>
      </c>
      <c r="G133" s="6" t="n">
        <v>0.679354440317279</v>
      </c>
      <c r="H133" s="6" t="n">
        <v>0.453176479798949</v>
      </c>
    </row>
    <row r="134">
      <c r="A134" t="s">
        <v>241</v>
      </c>
      <c r="B134" t="s">
        <v>382</v>
      </c>
      <c r="C134" s="7" t="n">
        <v>3.52259788900032</v>
      </c>
      <c r="D134" s="7" t="n">
        <v>12.4086019476035</v>
      </c>
      <c r="E134" s="7" t="n">
        <v>15.9311998366038</v>
      </c>
      <c r="F134" s="6" t="n">
        <v>0.576449118925679</v>
      </c>
      <c r="G134" s="6" t="n">
        <v>0.423550881074321</v>
      </c>
      <c r="H134" s="6" t="n">
        <v>0.576449118925679</v>
      </c>
    </row>
    <row r="135">
      <c r="A135" t="s">
        <v>242</v>
      </c>
      <c r="B135" t="s">
        <v>383</v>
      </c>
      <c r="C135" s="7" t="n">
        <v>4.69661908847021</v>
      </c>
      <c r="D135" s="7" t="n">
        <v>3.32399901338247</v>
      </c>
      <c r="E135" s="7" t="n">
        <v>8.02061810185268</v>
      </c>
      <c r="F135" s="6" t="n">
        <v>0.41325206348508</v>
      </c>
      <c r="G135" s="6" t="n">
        <v>0.611594101174306</v>
      </c>
      <c r="H135" s="6" t="n">
        <v>0.453376212614221</v>
      </c>
    </row>
    <row r="136">
      <c r="A136" t="s">
        <v>243</v>
      </c>
      <c r="B136" t="s">
        <v>384</v>
      </c>
      <c r="C136" s="7" t="n">
        <v>4.95060560971506</v>
      </c>
      <c r="D136" s="7" t="n">
        <v>3.29461641685173</v>
      </c>
      <c r="E136" s="7" t="n">
        <v>8.24522202656679</v>
      </c>
      <c r="F136" s="6" t="n">
        <v>0.31544044124802</v>
      </c>
      <c r="G136" s="6" t="n">
        <v>0.696131639673707</v>
      </c>
      <c r="H136" s="6" t="n">
        <v>0.337412133622945</v>
      </c>
    </row>
    <row r="137">
      <c r="A137" t="s">
        <v>244</v>
      </c>
      <c r="B137" t="s">
        <v>385</v>
      </c>
      <c r="C137" s="7" t="n">
        <v>4.81199518469166</v>
      </c>
      <c r="D137" s="7" t="n">
        <v>8.2352652304838</v>
      </c>
      <c r="E137" s="7" t="n">
        <v>13.0472604151755</v>
      </c>
      <c r="F137" s="6" t="n">
        <v>0.666643624269665</v>
      </c>
      <c r="G137" s="6" t="n">
        <v>0.333356375730335</v>
      </c>
      <c r="H137" s="6" t="n">
        <v>0.666643624269665</v>
      </c>
    </row>
    <row r="138">
      <c r="A138" t="s">
        <v>245</v>
      </c>
      <c r="B138" t="s">
        <v>386</v>
      </c>
      <c r="C138" s="7" t="n">
        <v>4.83282135389165</v>
      </c>
      <c r="D138" s="7" t="n">
        <v>7.15489911877195</v>
      </c>
      <c r="E138" s="7" t="n">
        <v>11.9877204726636</v>
      </c>
      <c r="F138" s="6" t="n">
        <v>0.578484423263465</v>
      </c>
      <c r="G138" s="6" t="n">
        <v>0.439951792180023</v>
      </c>
      <c r="H138" s="6" t="n">
        <v>0.586385658453531</v>
      </c>
    </row>
    <row r="139">
      <c r="A139" t="s">
        <v>246</v>
      </c>
      <c r="B139" t="s">
        <v>387</v>
      </c>
      <c r="C139" s="7" t="n">
        <v>4.85740262759355</v>
      </c>
      <c r="D139" s="7" t="n">
        <v>3.38610771686928</v>
      </c>
      <c r="E139" s="7" t="n">
        <v>8.24351034446283</v>
      </c>
      <c r="F139" s="6" t="n">
        <v>0.378866980044595</v>
      </c>
      <c r="G139" s="6" t="n">
        <v>0.638628256924407</v>
      </c>
      <c r="H139" s="6" t="n">
        <v>0.401677768145608</v>
      </c>
    </row>
    <row r="140">
      <c r="A140" t="s">
        <v>247</v>
      </c>
      <c r="B140" t="s">
        <v>388</v>
      </c>
      <c r="C140" s="7" t="n">
        <v>3.98420892906336</v>
      </c>
      <c r="D140" s="7" t="n">
        <v>3.56933389511511</v>
      </c>
      <c r="E140" s="7" t="n">
        <v>7.55354282417847</v>
      </c>
      <c r="F140" s="6" t="n">
        <v>0.460578831515045</v>
      </c>
      <c r="G140" s="6" t="n">
        <v>0.582135315745006</v>
      </c>
      <c r="H140" s="6" t="n">
        <v>0.481771220147501</v>
      </c>
    </row>
    <row r="141">
      <c r="A141" t="s">
        <v>248</v>
      </c>
      <c r="B141" t="s">
        <v>389</v>
      </c>
      <c r="C141" s="7"/>
      <c r="D141" s="7"/>
      <c r="E141" s="7"/>
      <c r="F141" s="6"/>
      <c r="G141" s="6"/>
      <c r="H141" s="6"/>
    </row>
    <row r="142">
      <c r="A142" t="s">
        <v>249</v>
      </c>
      <c r="B142" t="s">
        <v>390</v>
      </c>
      <c r="C142" s="7" t="n">
        <v>5.92863676784904</v>
      </c>
      <c r="D142" s="7" t="n">
        <v>4.96677417032357</v>
      </c>
      <c r="E142" s="7" t="n">
        <v>10.8954109381726</v>
      </c>
      <c r="F142" s="6" t="n">
        <v>0.449691951895939</v>
      </c>
      <c r="G142" s="6" t="n">
        <v>0.564397558435375</v>
      </c>
      <c r="H142" s="6" t="n">
        <v>0.463547703306771</v>
      </c>
    </row>
    <row r="143">
      <c r="A143" t="s">
        <v>250</v>
      </c>
      <c r="B143" t="s">
        <v>391</v>
      </c>
      <c r="C143" s="7" t="n">
        <v>5.19468313737791</v>
      </c>
      <c r="D143" s="7" t="n">
        <v>6.43968486626146</v>
      </c>
      <c r="E143" s="7" t="n">
        <v>11.6343680036394</v>
      </c>
      <c r="F143" s="6" t="n">
        <v>0.42252104667313</v>
      </c>
      <c r="G143" s="6" t="n">
        <v>0.621667404996244</v>
      </c>
      <c r="H143" s="6" t="n">
        <v>0.601903349448179</v>
      </c>
    </row>
    <row r="144">
      <c r="C144" s="7" t="n">
        <v>5.00965357336393</v>
      </c>
      <c r="D144" s="7" t="n">
        <v>5.62834058714285</v>
      </c>
      <c r="E144" s="7" t="n">
        <v>10.6379941605068</v>
      </c>
      <c r="F144" s="6" t="n">
        <v>0.494755491381209</v>
      </c>
      <c r="G144" s="6" t="n">
        <v>0.534316531555262</v>
      </c>
      <c r="H144" s="6" t="n">
        <v>0.525077890452515</v>
      </c>
    </row>
    <row r="145">
      <c r="C145" s="7" t="n">
        <v>4.16625252253642</v>
      </c>
      <c r="D145" s="7" t="n">
        <v>2.51996085727485</v>
      </c>
      <c r="E145" s="7" t="n">
        <v>6.68621337981127</v>
      </c>
      <c r="F145" s="6" t="n">
        <v>0.332946888785804</v>
      </c>
      <c r="G145" s="6" t="n">
        <v>0.688874497579105</v>
      </c>
      <c r="H145" s="6" t="n">
        <v>0.360924908324582</v>
      </c>
    </row>
    <row r="146">
      <c r="C146" s="7" t="n">
        <v>8.97236913691323</v>
      </c>
      <c r="D146" s="7" t="n">
        <v>3.30891034789791</v>
      </c>
      <c r="E146" s="7" t="n">
        <v>12.2812794848111</v>
      </c>
      <c r="F146" s="6" t="n">
        <v>0.292335632397123</v>
      </c>
      <c r="G146" s="6" t="n">
        <v>0.737857456326104</v>
      </c>
      <c r="H146" s="6" t="n">
        <v>0.310160410781469</v>
      </c>
    </row>
    <row r="147">
      <c r="C147" s="7" t="n">
        <v>5.57343938456466</v>
      </c>
      <c r="D147" s="7" t="n">
        <v>6.54868821963428</v>
      </c>
      <c r="E147" s="7" t="n">
        <v>12.1221276041989</v>
      </c>
      <c r="F147" s="6" t="n">
        <v>0.577939159662276</v>
      </c>
      <c r="G147" s="6" t="n">
        <v>0.441584625007352</v>
      </c>
      <c r="H147" s="6" t="n">
        <v>0.59930512291109</v>
      </c>
    </row>
    <row r="148">
      <c r="C148" s="7" t="n">
        <v>1.09515630601437</v>
      </c>
      <c r="D148" s="7" t="n">
        <v>10.829501399205</v>
      </c>
      <c r="E148" s="7" t="n">
        <v>11.9246577052194</v>
      </c>
      <c r="F148" s="6" t="n">
        <v>0.657906086042037</v>
      </c>
      <c r="G148" s="6" t="n">
        <v>0.452711876511804</v>
      </c>
      <c r="H148" s="6" t="n">
        <v>0.768524048595879</v>
      </c>
    </row>
    <row r="149">
      <c r="C149" s="7" t="n">
        <v>8.53126473537932</v>
      </c>
      <c r="D149" s="7" t="n">
        <v>3.89267885056309</v>
      </c>
      <c r="E149" s="7" t="n">
        <v>12.4239435859424</v>
      </c>
      <c r="F149" s="6" t="n">
        <v>0.336356153007148</v>
      </c>
      <c r="G149" s="6" t="n">
        <v>0.682861433072951</v>
      </c>
      <c r="H149" s="6" t="n">
        <v>0.37574418127953</v>
      </c>
    </row>
    <row r="150">
      <c r="C150" s="7" t="n">
        <v>2.08459046272473</v>
      </c>
      <c r="D150" s="7" t="n">
        <v>12.0194399603416</v>
      </c>
      <c r="E150" s="7" t="n">
        <v>14.1040304230663</v>
      </c>
      <c r="F150" s="6" t="n">
        <v>0.665390684485782</v>
      </c>
      <c r="G150" s="6" t="n">
        <v>0.420500897472486</v>
      </c>
      <c r="H150" s="6" t="n">
        <v>0.794228057423183</v>
      </c>
    </row>
    <row r="151">
      <c r="C151" s="7" t="n">
        <v>9.70449012105504</v>
      </c>
      <c r="D151" s="7" t="n">
        <v>2.39548342131001</v>
      </c>
      <c r="E151" s="7" t="n">
        <v>12.0999735423651</v>
      </c>
      <c r="F151" s="6" t="n">
        <v>0.21736284878605</v>
      </c>
      <c r="G151" s="6" t="n">
        <v>0.810838938511789</v>
      </c>
      <c r="H151" s="6" t="n">
        <v>0.236614443332864</v>
      </c>
    </row>
    <row r="152">
      <c r="C152" s="7" t="n">
        <v>5.51800250304417</v>
      </c>
      <c r="D152" s="7" t="n">
        <v>6.21757753519358</v>
      </c>
      <c r="E152" s="7" t="n">
        <v>11.7355800382378</v>
      </c>
      <c r="F152" s="6" t="n">
        <v>0.519585119774881</v>
      </c>
      <c r="G152" s="6" t="n">
        <v>0.502723203641365</v>
      </c>
      <c r="H152" s="6" t="n">
        <v>0.538603044344184</v>
      </c>
    </row>
    <row r="153">
      <c r="C153" s="7" t="n">
        <v>4.91278440313991</v>
      </c>
      <c r="D153" s="7" t="n">
        <v>4.73067829949566</v>
      </c>
      <c r="E153" s="7" t="n">
        <v>9.64346270263557</v>
      </c>
      <c r="F153" s="6" t="n">
        <v>0.468255928517039</v>
      </c>
      <c r="G153" s="6" t="n">
        <v>0.554510075209286</v>
      </c>
      <c r="H153" s="6" t="n">
        <v>0.491021932243364</v>
      </c>
    </row>
    <row r="154">
      <c r="C154" s="7"/>
      <c r="D154" s="7"/>
      <c r="E154" s="7"/>
      <c r="F154" s="6"/>
      <c r="G154" s="6"/>
      <c r="H154" s="6"/>
    </row>
    <row r="155">
      <c r="C155" s="7"/>
      <c r="D155" s="7"/>
      <c r="E155" s="7"/>
      <c r="F155" s="6"/>
      <c r="G155" s="6"/>
      <c r="H155" s="6"/>
    </row>
    <row r="156">
      <c r="C156" s="7"/>
      <c r="D156" s="7"/>
      <c r="E156" s="7"/>
      <c r="F156" s="6"/>
      <c r="G156" s="6"/>
      <c r="H156" s="6"/>
    </row>
    <row r="157">
      <c r="C157" s="7"/>
      <c r="D157" s="7"/>
      <c r="E157" s="7"/>
      <c r="F157" s="6"/>
      <c r="G157" s="6"/>
      <c r="H157" s="6"/>
    </row>
    <row r="158">
      <c r="C158" s="7"/>
      <c r="D158" s="7"/>
      <c r="E158" s="7"/>
      <c r="F158" s="6"/>
      <c r="G158" s="6"/>
      <c r="H158" s="6"/>
    </row>
    <row r="159">
      <c r="C159" s="7"/>
      <c r="D159" s="7"/>
      <c r="E159" s="7"/>
      <c r="F159" s="6"/>
      <c r="G159" s="6"/>
      <c r="H159" s="6"/>
    </row>
    <row r="160">
      <c r="C160" s="7"/>
      <c r="D160" s="7"/>
      <c r="E160" s="7"/>
      <c r="F160" s="6"/>
      <c r="G160" s="6"/>
      <c r="H160" s="6"/>
    </row>
    <row r="161">
      <c r="C161" s="7"/>
      <c r="D161" s="7"/>
      <c r="E161" s="7"/>
      <c r="F161" s="6"/>
      <c r="G161" s="6"/>
      <c r="H161" s="6"/>
    </row>
    <row r="162">
      <c r="C162" s="7"/>
      <c r="D162" s="7"/>
      <c r="E162" s="7"/>
      <c r="F162" s="6"/>
      <c r="G162" s="6"/>
      <c r="H162" s="6"/>
    </row>
    <row r="163">
      <c r="C163" s="7"/>
      <c r="D163" s="7"/>
      <c r="E163" s="7"/>
      <c r="F163" s="6"/>
      <c r="G163" s="6"/>
      <c r="H163" s="6"/>
    </row>
    <row r="164">
      <c r="C164" s="7"/>
      <c r="D164" s="7"/>
      <c r="E164" s="7"/>
      <c r="F164" s="6"/>
      <c r="G164" s="6"/>
      <c r="H164" s="6"/>
    </row>
    <row r="165">
      <c r="C165" s="7"/>
      <c r="D165" s="7"/>
      <c r="E165" s="7"/>
      <c r="F165" s="6"/>
      <c r="G165" s="6"/>
      <c r="H165" s="6"/>
    </row>
    <row r="166">
      <c r="C166" s="7"/>
      <c r="D166" s="7"/>
      <c r="E166" s="7"/>
      <c r="F166" s="6"/>
      <c r="G166" s="6"/>
      <c r="H166" s="6"/>
    </row>
    <row r="167">
      <c r="C167" s="7"/>
      <c r="D167" s="7"/>
      <c r="E167" s="7"/>
      <c r="F167" s="6"/>
      <c r="G167" s="6"/>
      <c r="H167" s="6"/>
    </row>
    <row r="168">
      <c r="C168" s="7"/>
      <c r="D168" s="7"/>
      <c r="E168" s="7"/>
      <c r="F168" s="6"/>
      <c r="G168" s="6"/>
      <c r="H168" s="6"/>
    </row>
    <row r="169">
      <c r="C169" s="7"/>
      <c r="D169" s="7"/>
      <c r="E169" s="7"/>
      <c r="F169" s="6"/>
      <c r="G169" s="6"/>
      <c r="H169" s="6"/>
    </row>
    <row r="170">
      <c r="C170" s="7"/>
      <c r="D170" s="7"/>
      <c r="E170" s="7"/>
      <c r="F170" s="6"/>
      <c r="G170" s="6"/>
      <c r="H170" s="6"/>
    </row>
    <row r="171">
      <c r="C171" s="7"/>
      <c r="D171" s="7"/>
      <c r="E171" s="7"/>
      <c r="F171" s="6"/>
      <c r="G171" s="6"/>
      <c r="H171" s="6"/>
    </row>
    <row r="172">
      <c r="C172" s="7"/>
      <c r="D172" s="7"/>
      <c r="E172" s="7"/>
      <c r="F172" s="6"/>
      <c r="G172" s="6"/>
      <c r="H172" s="6"/>
    </row>
    <row r="173">
      <c r="C173" s="7"/>
      <c r="D173" s="7"/>
      <c r="E173" s="7"/>
      <c r="F173" s="6"/>
      <c r="G173" s="6"/>
      <c r="H173" s="6"/>
    </row>
    <row r="174">
      <c r="C174" s="7"/>
      <c r="D174" s="7"/>
      <c r="E174" s="7"/>
      <c r="F174" s="6"/>
      <c r="G174" s="6"/>
      <c r="H174" s="6"/>
    </row>
    <row r="175">
      <c r="C175" s="7"/>
      <c r="D175" s="7"/>
      <c r="E175" s="7"/>
      <c r="F175" s="6"/>
      <c r="G175" s="6"/>
      <c r="H175" s="6"/>
    </row>
    <row r="176">
      <c r="C176" s="7"/>
      <c r="D176" s="7"/>
      <c r="E176" s="7"/>
      <c r="F176" s="6"/>
      <c r="G176" s="6"/>
      <c r="H176" s="6"/>
    </row>
    <row r="177">
      <c r="C177" s="7"/>
      <c r="D177" s="7"/>
      <c r="E177" s="7"/>
      <c r="F177" s="6"/>
      <c r="G177" s="6"/>
      <c r="H177" s="6"/>
    </row>
    <row r="178">
      <c r="C178" s="7"/>
      <c r="D178" s="7"/>
      <c r="E178" s="7"/>
      <c r="F178" s="6"/>
      <c r="G178" s="6"/>
      <c r="H178" s="6"/>
    </row>
    <row r="179">
      <c r="C179" s="7"/>
      <c r="D179" s="7"/>
      <c r="E179" s="7"/>
      <c r="F179" s="6"/>
      <c r="G179" s="6"/>
      <c r="H179" s="6"/>
    </row>
    <row r="180">
      <c r="C180" s="7"/>
      <c r="D180" s="7"/>
      <c r="E180" s="7"/>
      <c r="F180" s="6"/>
      <c r="G180" s="6"/>
      <c r="H180" s="6"/>
    </row>
    <row r="181">
      <c r="C181" s="7"/>
      <c r="D181" s="7"/>
      <c r="E181" s="7"/>
      <c r="F181" s="6"/>
      <c r="G181" s="6"/>
      <c r="H181" s="6"/>
    </row>
    <row r="182">
      <c r="C182" s="7"/>
      <c r="D182" s="7"/>
      <c r="E182" s="7"/>
      <c r="F182" s="6"/>
      <c r="G182" s="6"/>
      <c r="H182" s="6"/>
    </row>
    <row r="183">
      <c r="C183" s="7"/>
      <c r="D183" s="7"/>
      <c r="E183" s="7"/>
      <c r="F183" s="6"/>
      <c r="G183" s="6"/>
      <c r="H183" s="6"/>
    </row>
    <row r="184">
      <c r="C184" s="7"/>
      <c r="D184" s="7"/>
      <c r="E184" s="7"/>
      <c r="F184" s="6"/>
      <c r="G184" s="6"/>
      <c r="H184" s="6"/>
    </row>
    <row r="185">
      <c r="C185" s="7"/>
      <c r="D185" s="7"/>
      <c r="E185" s="7"/>
      <c r="F185" s="6"/>
      <c r="G185" s="6"/>
      <c r="H185" s="6"/>
    </row>
    <row r="186">
      <c r="C186" s="7"/>
      <c r="D186" s="7"/>
      <c r="E186" s="7"/>
      <c r="F186" s="6"/>
      <c r="G186" s="6"/>
      <c r="H186" s="6"/>
    </row>
    <row r="187">
      <c r="C187" s="7"/>
      <c r="D187" s="7"/>
      <c r="E187" s="7"/>
      <c r="F187" s="6"/>
      <c r="G187" s="6"/>
      <c r="H187" s="6"/>
    </row>
    <row r="188">
      <c r="C188" s="7"/>
      <c r="D188" s="7"/>
      <c r="E188" s="7"/>
      <c r="F188" s="6"/>
      <c r="G188" s="6"/>
      <c r="H188" s="6"/>
    </row>
    <row r="189">
      <c r="C189" s="7"/>
      <c r="D189" s="7"/>
      <c r="E189" s="7"/>
      <c r="F189" s="6"/>
      <c r="G189" s="6"/>
      <c r="H189" s="6"/>
    </row>
    <row r="190">
      <c r="C190" s="7"/>
      <c r="D190" s="7"/>
      <c r="E190" s="7"/>
      <c r="F190" s="6"/>
      <c r="G190" s="6"/>
      <c r="H190" s="6"/>
    </row>
    <row r="191">
      <c r="C191" s="7"/>
      <c r="D191" s="7"/>
      <c r="E191" s="7"/>
      <c r="F191" s="6"/>
      <c r="G191" s="6"/>
      <c r="H191" s="6"/>
    </row>
    <row r="192">
      <c r="C192" s="7"/>
      <c r="D192" s="7"/>
      <c r="E192" s="7"/>
      <c r="F192" s="6"/>
      <c r="G192" s="6"/>
      <c r="H192" s="6"/>
    </row>
    <row r="193">
      <c r="C193" s="7"/>
      <c r="D193" s="7"/>
      <c r="E193" s="7"/>
      <c r="F193" s="6"/>
      <c r="G193" s="6"/>
      <c r="H193" s="6"/>
    </row>
    <row r="194">
      <c r="C194" s="7"/>
      <c r="D194" s="7"/>
      <c r="E194" s="7"/>
      <c r="F194" s="6"/>
      <c r="G194" s="6"/>
      <c r="H194" s="6"/>
    </row>
    <row r="195">
      <c r="C195" s="7"/>
      <c r="D195" s="7"/>
      <c r="E195" s="7"/>
      <c r="F195" s="6"/>
      <c r="G195" s="6"/>
      <c r="H195" s="6"/>
    </row>
    <row r="196">
      <c r="C196" s="7"/>
      <c r="D196" s="7"/>
      <c r="E196" s="7"/>
      <c r="F196" s="6"/>
      <c r="G196" s="6"/>
      <c r="H196" s="6"/>
    </row>
    <row r="197">
      <c r="C197" s="7"/>
      <c r="D197" s="7"/>
      <c r="E197" s="7"/>
      <c r="F197" s="6"/>
      <c r="G197" s="6"/>
      <c r="H197" s="6"/>
    </row>
    <row r="198">
      <c r="C198" s="7"/>
      <c r="D198" s="7"/>
      <c r="E198" s="7"/>
      <c r="F198" s="6"/>
      <c r="G198" s="6"/>
      <c r="H198" s="6"/>
    </row>
    <row r="199">
      <c r="C199" s="7"/>
      <c r="D199" s="7"/>
      <c r="E199" s="7"/>
      <c r="F199" s="6"/>
      <c r="G199" s="6"/>
      <c r="H199" s="6"/>
    </row>
    <row r="200">
      <c r="C200" s="7"/>
      <c r="D200" s="7"/>
      <c r="E200" s="7"/>
      <c r="F200" s="6"/>
      <c r="G200" s="6"/>
      <c r="H200" s="6"/>
    </row>
    <row r="201">
      <c r="C201" s="7"/>
      <c r="D201" s="7"/>
      <c r="E201" s="7"/>
      <c r="F201" s="6"/>
      <c r="G201" s="6"/>
      <c r="H201" s="6"/>
    </row>
    <row r="202">
      <c r="C202" s="7"/>
      <c r="D202" s="7"/>
      <c r="E202" s="7"/>
      <c r="F202" s="6"/>
      <c r="G202" s="6"/>
      <c r="H202" s="6"/>
    </row>
    <row r="203">
      <c r="C203" s="7"/>
      <c r="D203" s="7"/>
      <c r="E203" s="7"/>
      <c r="F203" s="6"/>
      <c r="G203" s="6"/>
      <c r="H203" s="6"/>
    </row>
    <row r="204">
      <c r="C204" s="7"/>
      <c r="D204" s="7"/>
      <c r="E204" s="7"/>
      <c r="F204" s="6"/>
      <c r="G204" s="6"/>
      <c r="H204" s="6"/>
    </row>
    <row r="205">
      <c r="C205" s="7"/>
      <c r="D205" s="7"/>
      <c r="E205" s="7"/>
      <c r="F205" s="6"/>
      <c r="G205" s="6"/>
      <c r="H205" s="6"/>
    </row>
    <row r="206">
      <c r="C206" s="7"/>
      <c r="D206" s="7"/>
      <c r="E206" s="7"/>
      <c r="F206" s="6"/>
      <c r="G206" s="6"/>
      <c r="H206" s="6"/>
    </row>
    <row r="207">
      <c r="C207" s="7"/>
      <c r="D207" s="7"/>
      <c r="E207" s="7"/>
      <c r="F207" s="6"/>
      <c r="G207" s="6"/>
      <c r="H207" s="6"/>
    </row>
    <row r="208">
      <c r="C208" s="7"/>
      <c r="D208" s="7"/>
      <c r="E208" s="7"/>
      <c r="F208" s="6"/>
      <c r="G208" s="6"/>
      <c r="H208" s="6"/>
    </row>
    <row r="209">
      <c r="C209" s="7"/>
      <c r="D209" s="7"/>
      <c r="E209" s="7"/>
      <c r="F209" s="6"/>
      <c r="G209" s="6"/>
      <c r="H209" s="6"/>
    </row>
    <row r="210">
      <c r="C210" s="7"/>
      <c r="D210" s="7"/>
      <c r="E210" s="7"/>
      <c r="F210" s="6"/>
      <c r="G210" s="6"/>
      <c r="H210" s="6"/>
    </row>
    <row r="211">
      <c r="C211" s="7"/>
      <c r="D211" s="7"/>
      <c r="E211" s="7"/>
      <c r="F211" s="6"/>
      <c r="G211" s="6"/>
      <c r="H211" s="6"/>
    </row>
    <row r="212">
      <c r="C212" s="7"/>
      <c r="D212" s="7"/>
      <c r="E212" s="7"/>
      <c r="F212" s="6"/>
      <c r="G212" s="6"/>
      <c r="H212" s="6"/>
    </row>
    <row r="213">
      <c r="C213" s="7"/>
      <c r="D213" s="7"/>
      <c r="E213" s="7"/>
      <c r="F213" s="6"/>
      <c r="G213" s="6"/>
      <c r="H213" s="6"/>
    </row>
    <row r="214">
      <c r="C214" s="7"/>
      <c r="D214" s="7"/>
      <c r="E214" s="7"/>
      <c r="F214" s="6"/>
      <c r="G214" s="6"/>
      <c r="H214" s="6"/>
    </row>
    <row r="215">
      <c r="C215" s="7"/>
      <c r="D215" s="7"/>
      <c r="E215" s="7"/>
      <c r="F215" s="6"/>
      <c r="G215" s="6"/>
      <c r="H215" s="6"/>
    </row>
    <row r="216">
      <c r="C216" s="7"/>
      <c r="D216" s="7"/>
      <c r="E216" s="7"/>
      <c r="F216" s="6"/>
      <c r="G216" s="6"/>
      <c r="H216" s="6"/>
    </row>
    <row r="217">
      <c r="C217" s="7"/>
      <c r="D217" s="7"/>
      <c r="E217" s="7"/>
      <c r="F217" s="6"/>
      <c r="G217" s="6"/>
      <c r="H217" s="6"/>
    </row>
    <row r="218">
      <c r="C218" s="7"/>
      <c r="D218" s="7"/>
      <c r="E218" s="7"/>
      <c r="F218" s="6"/>
      <c r="G218" s="6"/>
      <c r="H218" s="6"/>
    </row>
    <row r="219">
      <c r="C219" s="7"/>
      <c r="D219" s="7"/>
      <c r="E219" s="7"/>
      <c r="F219" s="6"/>
      <c r="G219" s="6"/>
      <c r="H219" s="6"/>
    </row>
    <row r="220">
      <c r="C220" s="7"/>
      <c r="D220" s="7"/>
      <c r="E220" s="7"/>
      <c r="F220" s="6"/>
      <c r="G220" s="6"/>
      <c r="H220" s="6"/>
    </row>
    <row r="221">
      <c r="C221" s="7"/>
      <c r="D221" s="7"/>
      <c r="E221" s="7"/>
      <c r="F221" s="6"/>
      <c r="G221" s="6"/>
      <c r="H221" s="6"/>
    </row>
    <row r="222">
      <c r="C222" s="7"/>
      <c r="D222" s="7"/>
      <c r="E222" s="7"/>
      <c r="F222" s="6"/>
      <c r="G222" s="6"/>
      <c r="H222" s="6"/>
    </row>
    <row r="223">
      <c r="C223" s="7"/>
      <c r="D223" s="7"/>
      <c r="E223" s="7"/>
      <c r="F223" s="6"/>
      <c r="G223" s="6"/>
      <c r="H223" s="6"/>
    </row>
    <row r="224">
      <c r="C224" s="7"/>
      <c r="D224" s="7"/>
      <c r="E224" s="7"/>
      <c r="F224" s="6"/>
      <c r="G224" s="6"/>
      <c r="H224" s="6"/>
    </row>
    <row r="225">
      <c r="C225" s="7"/>
      <c r="D225" s="7"/>
      <c r="E225" s="7"/>
      <c r="F225" s="6"/>
      <c r="G225" s="6"/>
      <c r="H225" s="6"/>
    </row>
    <row r="226">
      <c r="C226" s="7"/>
      <c r="D226" s="7"/>
      <c r="E226" s="7"/>
      <c r="F226" s="6"/>
      <c r="G226" s="6"/>
      <c r="H226" s="6"/>
    </row>
    <row r="227">
      <c r="C227" s="7"/>
      <c r="D227" s="7"/>
      <c r="E227" s="7"/>
      <c r="F227" s="6"/>
      <c r="G227" s="6"/>
      <c r="H227" s="6"/>
    </row>
    <row r="228">
      <c r="C228" s="7"/>
      <c r="D228" s="7"/>
      <c r="E228" s="7"/>
      <c r="F228" s="6"/>
      <c r="G228" s="6"/>
      <c r="H228" s="6"/>
    </row>
    <row r="229">
      <c r="C229" s="7"/>
      <c r="D229" s="7"/>
      <c r="E229" s="7"/>
      <c r="F229" s="6"/>
      <c r="G229" s="6"/>
      <c r="H229" s="6"/>
    </row>
    <row r="230">
      <c r="C230" s="7"/>
      <c r="D230" s="7"/>
      <c r="E230" s="7"/>
      <c r="F230" s="6"/>
      <c r="G230" s="6"/>
      <c r="H230" s="6"/>
    </row>
    <row r="231">
      <c r="C231" s="7"/>
      <c r="D231" s="7"/>
      <c r="E231" s="7"/>
      <c r="F231" s="6"/>
      <c r="G231" s="6"/>
      <c r="H231" s="6"/>
    </row>
    <row r="232">
      <c r="C232" s="7"/>
      <c r="D232" s="7"/>
      <c r="E232" s="7"/>
      <c r="F232" s="6"/>
      <c r="G232" s="6"/>
      <c r="H232" s="6"/>
    </row>
    <row r="233">
      <c r="C233" s="7"/>
      <c r="D233" s="7"/>
      <c r="E233" s="7"/>
      <c r="F233" s="6"/>
      <c r="G233" s="6"/>
      <c r="H233" s="6"/>
    </row>
    <row r="234">
      <c r="C234" s="7"/>
      <c r="D234" s="7"/>
      <c r="E234" s="7"/>
      <c r="F234" s="6"/>
      <c r="G234" s="6"/>
      <c r="H234" s="6"/>
    </row>
    <row r="235">
      <c r="C235" s="7"/>
      <c r="D235" s="7"/>
      <c r="E235" s="7"/>
      <c r="F235" s="6"/>
      <c r="G235" s="6"/>
      <c r="H235" s="6"/>
    </row>
    <row r="236">
      <c r="C236" s="7"/>
      <c r="D236" s="7"/>
      <c r="E236" s="7"/>
      <c r="F236" s="6"/>
      <c r="G236" s="6"/>
      <c r="H236" s="6"/>
    </row>
    <row r="237">
      <c r="C237" s="7"/>
      <c r="D237" s="7"/>
      <c r="E237" s="7"/>
      <c r="F237" s="6"/>
      <c r="G237" s="6"/>
      <c r="H237" s="6"/>
    </row>
    <row r="238">
      <c r="C238" s="7"/>
      <c r="D238" s="7"/>
      <c r="E238" s="7"/>
      <c r="F238" s="6"/>
      <c r="G238" s="6"/>
      <c r="H238" s="6"/>
    </row>
    <row r="239">
      <c r="C239" s="7"/>
      <c r="D239" s="7"/>
      <c r="E239" s="7"/>
      <c r="F239" s="6"/>
      <c r="G239" s="6"/>
      <c r="H239" s="6"/>
    </row>
    <row r="240">
      <c r="C240" s="7"/>
      <c r="D240" s="7"/>
      <c r="E240" s="7"/>
      <c r="F240" s="6"/>
      <c r="G240" s="6"/>
      <c r="H240" s="6"/>
    </row>
    <row r="241">
      <c r="C241" s="7"/>
      <c r="D241" s="7"/>
      <c r="E241" s="7"/>
      <c r="F241" s="6"/>
      <c r="G241" s="6"/>
      <c r="H241" s="6"/>
    </row>
    <row r="242">
      <c r="C242" s="7"/>
      <c r="D242" s="7"/>
      <c r="E242" s="7"/>
      <c r="F242" s="6"/>
      <c r="G242" s="6"/>
      <c r="H242" s="6"/>
    </row>
    <row r="243">
      <c r="C243" s="7"/>
      <c r="D243" s="7"/>
      <c r="E243" s="7"/>
      <c r="F243" s="6"/>
      <c r="G243" s="6"/>
      <c r="H243" s="6"/>
    </row>
    <row r="244">
      <c r="C244" s="7"/>
      <c r="D244" s="7"/>
      <c r="E244" s="7"/>
      <c r="F244" s="6"/>
      <c r="G244" s="6"/>
      <c r="H244" s="6"/>
    </row>
    <row r="245">
      <c r="C245" s="7"/>
      <c r="D245" s="7"/>
      <c r="E245" s="7"/>
      <c r="F245" s="6"/>
      <c r="G245" s="6"/>
      <c r="H245" s="6"/>
    </row>
    <row r="246">
      <c r="C246" s="7"/>
      <c r="D246" s="7"/>
      <c r="E246" s="7"/>
      <c r="F246" s="6"/>
      <c r="G246" s="6"/>
      <c r="H246" s="6"/>
    </row>
    <row r="247">
      <c r="C247" s="7"/>
      <c r="D247" s="7"/>
      <c r="E247" s="7"/>
      <c r="F247" s="6"/>
      <c r="G247" s="6"/>
      <c r="H247" s="6"/>
    </row>
    <row r="248">
      <c r="C248" s="7"/>
      <c r="D248" s="7"/>
      <c r="E248" s="7"/>
      <c r="F248" s="6"/>
      <c r="G248" s="6"/>
      <c r="H248" s="6"/>
    </row>
    <row r="249">
      <c r="C249" s="7"/>
      <c r="D249" s="7"/>
      <c r="E249" s="7"/>
      <c r="F249" s="6"/>
      <c r="G249" s="6"/>
      <c r="H249" s="6"/>
    </row>
    <row r="250">
      <c r="C250" s="7"/>
      <c r="D250" s="7"/>
      <c r="E250" s="7"/>
      <c r="F250" s="6"/>
      <c r="G250" s="6"/>
      <c r="H250" s="6"/>
    </row>
    <row r="251">
      <c r="C251" s="7"/>
      <c r="D251" s="7"/>
      <c r="E251" s="7"/>
      <c r="F251" s="6"/>
      <c r="G251" s="6"/>
      <c r="H251" s="6"/>
    </row>
    <row r="252">
      <c r="C252" s="7"/>
      <c r="D252" s="7"/>
      <c r="E252" s="7"/>
      <c r="F252" s="6"/>
      <c r="G252" s="6"/>
      <c r="H252" s="6"/>
    </row>
    <row r="253">
      <c r="C253" s="7"/>
      <c r="D253" s="7"/>
      <c r="E253" s="7"/>
      <c r="F253" s="6"/>
      <c r="G253" s="6"/>
      <c r="H253" s="6"/>
    </row>
    <row r="254">
      <c r="C254" s="7"/>
      <c r="D254" s="7"/>
      <c r="E254" s="7"/>
      <c r="F254" s="6"/>
      <c r="G254" s="6"/>
      <c r="H254" s="6"/>
    </row>
    <row r="255">
      <c r="C255" s="7"/>
      <c r="D255" s="7"/>
      <c r="E255" s="7"/>
      <c r="F255" s="6"/>
      <c r="G255" s="6"/>
      <c r="H255" s="6"/>
    </row>
    <row r="256">
      <c r="C256" s="7"/>
      <c r="D256" s="7"/>
      <c r="E256" s="7"/>
      <c r="F256" s="6"/>
      <c r="G256" s="6"/>
      <c r="H256" s="6"/>
    </row>
    <row r="257">
      <c r="C257" s="7"/>
      <c r="D257" s="7"/>
      <c r="E257" s="7"/>
      <c r="F257" s="6"/>
      <c r="G257" s="6"/>
      <c r="H257" s="6"/>
    </row>
    <row r="258">
      <c r="C258" s="7"/>
      <c r="D258" s="7"/>
      <c r="E258" s="7"/>
      <c r="F258" s="6"/>
      <c r="G258" s="6"/>
      <c r="H258" s="6"/>
    </row>
    <row r="259">
      <c r="C259" s="7"/>
      <c r="D259" s="7"/>
      <c r="E259" s="7"/>
      <c r="F259" s="6"/>
      <c r="G259" s="6"/>
      <c r="H259" s="6"/>
    </row>
    <row r="260">
      <c r="C260" s="7"/>
      <c r="D260" s="7"/>
      <c r="E260" s="7"/>
      <c r="F260" s="6"/>
      <c r="G260" s="6"/>
      <c r="H260" s="6"/>
    </row>
    <row r="261">
      <c r="C261" s="7"/>
      <c r="D261" s="7"/>
      <c r="E261" s="7"/>
      <c r="F261" s="6"/>
      <c r="G261" s="6"/>
      <c r="H261" s="6"/>
    </row>
    <row r="262">
      <c r="C262" s="7"/>
      <c r="D262" s="7"/>
      <c r="E262" s="7"/>
      <c r="F262" s="6"/>
      <c r="G262" s="6"/>
      <c r="H262" s="6"/>
    </row>
    <row r="263">
      <c r="C263" s="7"/>
      <c r="D263" s="7"/>
      <c r="E263" s="7"/>
      <c r="F263" s="6"/>
      <c r="G263" s="6"/>
      <c r="H263" s="6"/>
    </row>
    <row r="264">
      <c r="C264" s="7"/>
      <c r="D264" s="7"/>
      <c r="E264" s="7"/>
      <c r="F264" s="6"/>
      <c r="G264" s="6"/>
      <c r="H264" s="6"/>
    </row>
    <row r="265">
      <c r="C265" s="7"/>
      <c r="D265" s="7"/>
      <c r="E265" s="7"/>
      <c r="F265" s="6"/>
      <c r="G265" s="6"/>
      <c r="H265" s="6"/>
    </row>
    <row r="266">
      <c r="C266" s="7"/>
      <c r="D266" s="7"/>
      <c r="E266" s="7"/>
      <c r="F266" s="6"/>
      <c r="G266" s="6"/>
      <c r="H266" s="6"/>
    </row>
    <row r="267">
      <c r="C267" s="7"/>
      <c r="D267" s="7"/>
      <c r="E267" s="7"/>
      <c r="F267" s="6"/>
      <c r="G267" s="6"/>
      <c r="H267" s="6"/>
    </row>
    <row r="268">
      <c r="C268" s="7"/>
      <c r="D268" s="7"/>
      <c r="E268" s="7"/>
      <c r="F268" s="6"/>
      <c r="G268" s="6"/>
      <c r="H268" s="6"/>
    </row>
    <row r="269">
      <c r="C269" s="7"/>
      <c r="D269" s="7"/>
      <c r="E269" s="7"/>
      <c r="F269" s="6"/>
      <c r="G269" s="6"/>
      <c r="H269" s="6"/>
    </row>
    <row r="270">
      <c r="C270" s="7"/>
      <c r="D270" s="7"/>
      <c r="E270" s="7"/>
      <c r="F270" s="6"/>
      <c r="G270" s="6"/>
      <c r="H270" s="6"/>
    </row>
    <row r="271">
      <c r="C271" s="7"/>
      <c r="D271" s="7"/>
      <c r="E271" s="7"/>
      <c r="F271" s="6"/>
      <c r="G271" s="6"/>
      <c r="H271" s="6"/>
    </row>
    <row r="272">
      <c r="C272" s="7"/>
      <c r="D272" s="7"/>
      <c r="E272" s="7"/>
      <c r="F272" s="6"/>
      <c r="G272" s="6"/>
      <c r="H272" s="6"/>
    </row>
    <row r="273">
      <c r="C273" s="7"/>
      <c r="D273" s="7"/>
      <c r="E273" s="7"/>
      <c r="F273" s="6"/>
      <c r="G273" s="6"/>
      <c r="H273" s="6"/>
    </row>
    <row r="274">
      <c r="C274" s="7"/>
      <c r="D274" s="7"/>
      <c r="E274" s="7"/>
      <c r="F274" s="6"/>
      <c r="G274" s="6"/>
      <c r="H274" s="6"/>
    </row>
    <row r="275">
      <c r="C275" s="7"/>
      <c r="D275" s="7"/>
      <c r="E275" s="7"/>
      <c r="F275" s="6"/>
      <c r="G275" s="6"/>
      <c r="H275" s="6"/>
    </row>
    <row r="276">
      <c r="C276" s="7"/>
      <c r="D276" s="7"/>
      <c r="E276" s="7"/>
      <c r="F276" s="6"/>
      <c r="G276" s="6"/>
      <c r="H276" s="6"/>
    </row>
    <row r="277">
      <c r="C277" s="7"/>
      <c r="D277" s="7"/>
      <c r="E277" s="7"/>
      <c r="F277" s="6"/>
      <c r="G277" s="6"/>
      <c r="H277" s="6"/>
    </row>
    <row r="278">
      <c r="C278" s="7"/>
      <c r="D278" s="7"/>
      <c r="E278" s="7"/>
      <c r="F278" s="6"/>
      <c r="G278" s="6"/>
      <c r="H278" s="6"/>
    </row>
    <row r="279">
      <c r="C279" s="7"/>
      <c r="D279" s="7"/>
      <c r="E279" s="7"/>
      <c r="F279" s="6"/>
      <c r="G279" s="6"/>
      <c r="H279" s="6"/>
    </row>
    <row r="280">
      <c r="C280" s="7"/>
      <c r="D280" s="7"/>
      <c r="E280" s="7"/>
      <c r="F280" s="6"/>
      <c r="G280" s="6"/>
      <c r="H280" s="6"/>
    </row>
    <row r="281">
      <c r="C281" s="7"/>
      <c r="D281" s="7"/>
      <c r="E281" s="7"/>
      <c r="F281" s="6"/>
      <c r="G281" s="6"/>
      <c r="H281" s="6"/>
    </row>
    <row r="282">
      <c r="C282" s="7"/>
      <c r="D282" s="7"/>
      <c r="E282" s="7"/>
      <c r="F282" s="6"/>
      <c r="G282" s="6"/>
      <c r="H282" s="6"/>
    </row>
    <row r="283">
      <c r="C283" s="7"/>
      <c r="D283" s="7"/>
      <c r="E283" s="7"/>
      <c r="F283" s="6"/>
      <c r="G283" s="6"/>
      <c r="H283" s="6"/>
    </row>
    <row r="284">
      <c r="C284" s="7"/>
      <c r="D284" s="7"/>
      <c r="E284" s="7"/>
      <c r="F284" s="6"/>
      <c r="G284" s="6"/>
      <c r="H284" s="6"/>
    </row>
    <row r="285">
      <c r="C285" s="7"/>
      <c r="D285" s="7"/>
      <c r="E285" s="7"/>
      <c r="F285" s="6"/>
      <c r="G285" s="6"/>
      <c r="H285" s="6"/>
    </row>
    <row r="286">
      <c r="C286" s="7"/>
      <c r="D286" s="7"/>
      <c r="E286" s="7"/>
      <c r="F286" s="6"/>
      <c r="G286" s="6"/>
      <c r="H286" s="6"/>
    </row>
    <row r="287">
      <c r="C287" s="7"/>
      <c r="D287" s="7"/>
      <c r="E287" s="7"/>
      <c r="F287" s="6"/>
      <c r="G287" s="6"/>
      <c r="H287" s="6"/>
    </row>
    <row r="288">
      <c r="C288" s="7"/>
      <c r="D288" s="7"/>
      <c r="E288" s="7"/>
      <c r="F288" s="6"/>
      <c r="G288" s="6"/>
      <c r="H288" s="6"/>
    </row>
    <row r="289">
      <c r="C289" s="7"/>
      <c r="D289" s="7"/>
      <c r="E289" s="7"/>
      <c r="F289" s="6"/>
      <c r="G289" s="6"/>
      <c r="H289" s="6"/>
    </row>
    <row r="290">
      <c r="C290" s="7"/>
      <c r="D290" s="7"/>
      <c r="E290" s="7"/>
      <c r="F290" s="6"/>
      <c r="G290" s="6"/>
      <c r="H290" s="6"/>
    </row>
    <row r="291">
      <c r="C291" s="7"/>
      <c r="D291" s="7"/>
      <c r="E291" s="7"/>
      <c r="F291" s="6"/>
      <c r="G291" s="6"/>
      <c r="H291" s="6"/>
    </row>
    <row r="292">
      <c r="C292" s="7"/>
      <c r="D292" s="7"/>
      <c r="E292" s="7"/>
      <c r="F292" s="6"/>
      <c r="G292" s="6"/>
      <c r="H292" s="6"/>
    </row>
    <row r="293">
      <c r="C293" s="7"/>
      <c r="D293" s="7"/>
      <c r="E293" s="7"/>
      <c r="F293" s="6"/>
      <c r="G293" s="6"/>
      <c r="H293" s="6"/>
    </row>
    <row r="294">
      <c r="C294" s="7"/>
      <c r="D294" s="7"/>
      <c r="E294" s="7"/>
      <c r="F294" s="6"/>
      <c r="G294" s="6"/>
      <c r="H294" s="6"/>
    </row>
    <row r="295">
      <c r="C295" s="7"/>
      <c r="D295" s="7"/>
      <c r="E295" s="7"/>
      <c r="F295" s="6"/>
      <c r="G295" s="6"/>
      <c r="H295" s="6"/>
    </row>
    <row r="296">
      <c r="C296" s="7"/>
      <c r="D296" s="7"/>
      <c r="E296" s="7"/>
      <c r="F296" s="6"/>
      <c r="G296" s="6"/>
      <c r="H296" s="6"/>
    </row>
    <row r="297">
      <c r="C297" s="7"/>
      <c r="D297" s="7"/>
      <c r="E297" s="7"/>
      <c r="F297" s="6"/>
      <c r="G297" s="6"/>
      <c r="H297" s="6"/>
    </row>
    <row r="298">
      <c r="C298" s="7"/>
      <c r="D298" s="7"/>
      <c r="E298" s="7"/>
      <c r="F298" s="6"/>
      <c r="G298" s="6"/>
      <c r="H298" s="6"/>
    </row>
    <row r="299">
      <c r="C299" s="7"/>
      <c r="D299" s="7"/>
      <c r="E299" s="7"/>
      <c r="F299" s="6"/>
      <c r="G299" s="6"/>
      <c r="H299" s="6"/>
    </row>
    <row r="300">
      <c r="C300" s="7"/>
      <c r="D300" s="7"/>
      <c r="E300" s="7"/>
      <c r="F300" s="6"/>
      <c r="G300" s="6"/>
      <c r="H300" s="6"/>
    </row>
    <row r="301">
      <c r="C301" s="7"/>
      <c r="D301" s="7"/>
      <c r="E301" s="7"/>
      <c r="F301" s="6"/>
      <c r="G301" s="6"/>
      <c r="H301" s="6"/>
    </row>
    <row r="302">
      <c r="C302" s="7"/>
      <c r="D302" s="7"/>
      <c r="E302" s="7"/>
      <c r="F302" s="6"/>
      <c r="G302" s="6"/>
      <c r="H302" s="6"/>
    </row>
    <row r="303">
      <c r="C303" s="7"/>
      <c r="D303" s="7"/>
      <c r="E303" s="7"/>
      <c r="F303" s="6"/>
      <c r="G303" s="6"/>
      <c r="H303" s="6"/>
    </row>
    <row r="304">
      <c r="C304" s="7"/>
      <c r="D304" s="7"/>
      <c r="E304" s="7"/>
      <c r="F304" s="6"/>
      <c r="G304" s="6"/>
      <c r="H304" s="6"/>
    </row>
    <row r="305">
      <c r="C305" s="7"/>
      <c r="D305" s="7"/>
      <c r="E305" s="7"/>
      <c r="F305" s="6"/>
      <c r="G305" s="6"/>
      <c r="H305" s="6"/>
    </row>
    <row r="306">
      <c r="C306" s="7"/>
      <c r="D306" s="7"/>
      <c r="E306" s="7"/>
      <c r="F306" s="6"/>
      <c r="G306" s="6"/>
      <c r="H306" s="6"/>
    </row>
    <row r="307">
      <c r="C307" s="7"/>
      <c r="D307" s="7"/>
      <c r="E307" s="7"/>
      <c r="F307" s="6"/>
      <c r="G307" s="6"/>
      <c r="H307" s="6"/>
    </row>
    <row r="308">
      <c r="C308" s="7"/>
      <c r="D308" s="7"/>
      <c r="E308" s="7"/>
      <c r="F308" s="6"/>
      <c r="G308" s="6"/>
      <c r="H308" s="6"/>
    </row>
    <row r="309">
      <c r="C309" s="7"/>
      <c r="D309" s="7"/>
      <c r="E309" s="7"/>
      <c r="F309" s="6"/>
      <c r="G309" s="6"/>
      <c r="H309" s="6"/>
    </row>
    <row r="310">
      <c r="C310" s="7"/>
      <c r="D310" s="7"/>
      <c r="E310" s="7"/>
      <c r="F310" s="6"/>
      <c r="G310" s="6"/>
      <c r="H310" s="6"/>
    </row>
    <row r="311">
      <c r="C311" s="7"/>
      <c r="D311" s="7"/>
      <c r="E311" s="7"/>
      <c r="F311" s="6"/>
      <c r="G311" s="6"/>
      <c r="H311" s="6"/>
    </row>
    <row r="312">
      <c r="C312" s="7"/>
      <c r="D312" s="7"/>
      <c r="E312" s="7"/>
      <c r="F312" s="6"/>
      <c r="G312" s="6"/>
      <c r="H312" s="6"/>
    </row>
    <row r="313">
      <c r="C313" s="7"/>
      <c r="D313" s="7"/>
      <c r="E313" s="7"/>
      <c r="F313" s="6"/>
      <c r="G313" s="6"/>
      <c r="H313" s="6"/>
    </row>
    <row r="314">
      <c r="C314" s="7"/>
      <c r="D314" s="7"/>
      <c r="E314" s="7"/>
      <c r="F314" s="6"/>
      <c r="G314" s="6"/>
      <c r="H314" s="6"/>
    </row>
    <row r="315">
      <c r="C315" s="7"/>
      <c r="D315" s="7"/>
      <c r="E315" s="7"/>
      <c r="F315" s="6"/>
      <c r="G315" s="6"/>
      <c r="H315" s="6"/>
    </row>
    <row r="316">
      <c r="C316" s="7"/>
      <c r="D316" s="7"/>
      <c r="E316" s="7"/>
      <c r="F316" s="6"/>
      <c r="G316" s="6"/>
      <c r="H316" s="6"/>
    </row>
    <row r="317">
      <c r="C317" s="7"/>
      <c r="D317" s="7"/>
      <c r="E317" s="7"/>
      <c r="F317" s="6"/>
      <c r="G317" s="6"/>
      <c r="H317" s="6"/>
    </row>
    <row r="318">
      <c r="C318" s="7"/>
      <c r="D318" s="7"/>
      <c r="E318" s="7"/>
      <c r="F318" s="6"/>
      <c r="G318" s="6"/>
      <c r="H318" s="6"/>
    </row>
    <row r="319">
      <c r="C319" s="7"/>
      <c r="D319" s="7"/>
      <c r="E319" s="7"/>
      <c r="F319" s="6"/>
      <c r="G319" s="6"/>
      <c r="H319" s="6"/>
    </row>
    <row r="320">
      <c r="C320" s="7"/>
      <c r="D320" s="7"/>
      <c r="E320" s="7"/>
      <c r="F320" s="6"/>
      <c r="G320" s="6"/>
      <c r="H320" s="6"/>
    </row>
    <row r="321">
      <c r="C321" s="7"/>
      <c r="D321" s="7"/>
      <c r="E321" s="7"/>
      <c r="F321" s="6"/>
      <c r="G321" s="6"/>
      <c r="H321" s="6"/>
    </row>
    <row r="322">
      <c r="C322" s="7"/>
      <c r="D322" s="7"/>
      <c r="E322" s="7"/>
      <c r="F322" s="6"/>
      <c r="G322" s="6"/>
      <c r="H322" s="6"/>
    </row>
    <row r="323">
      <c r="C323" s="7"/>
      <c r="D323" s="7"/>
      <c r="E323" s="7"/>
      <c r="F323" s="6"/>
      <c r="G323" s="6"/>
      <c r="H323" s="6"/>
    </row>
    <row r="324">
      <c r="C324" s="7"/>
      <c r="D324" s="7"/>
      <c r="E324" s="7"/>
      <c r="F324" s="6"/>
      <c r="G324" s="6"/>
      <c r="H324" s="6"/>
    </row>
    <row r="325">
      <c r="C325" s="7"/>
      <c r="D325" s="7"/>
      <c r="E325" s="7"/>
      <c r="F325" s="6"/>
      <c r="G325" s="6"/>
      <c r="H325" s="6"/>
    </row>
    <row r="326">
      <c r="C326" s="7"/>
      <c r="D326" s="7"/>
      <c r="E326" s="7"/>
      <c r="F326" s="6"/>
      <c r="G326" s="6"/>
      <c r="H326" s="6"/>
    </row>
    <row r="327">
      <c r="C327" s="7"/>
      <c r="D327" s="7"/>
      <c r="E327" s="7"/>
      <c r="F327" s="6"/>
      <c r="G327" s="6"/>
      <c r="H327" s="6"/>
    </row>
    <row r="328">
      <c r="C328" s="7"/>
      <c r="D328" s="7"/>
      <c r="E328" s="7"/>
      <c r="F328" s="6"/>
      <c r="G328" s="6"/>
      <c r="H328" s="6"/>
    </row>
    <row r="329">
      <c r="C329" s="7"/>
      <c r="D329" s="7"/>
      <c r="E329" s="7"/>
      <c r="F329" s="6"/>
      <c r="G329" s="6"/>
      <c r="H329" s="6"/>
    </row>
    <row r="330">
      <c r="C330" s="7"/>
      <c r="D330" s="7"/>
      <c r="E330" s="7"/>
      <c r="F330" s="6"/>
      <c r="G330" s="6"/>
      <c r="H330" s="6"/>
    </row>
    <row r="331">
      <c r="C331" s="7"/>
      <c r="D331" s="7"/>
      <c r="E331" s="7"/>
      <c r="F331" s="6"/>
      <c r="G331" s="6"/>
      <c r="H331" s="6"/>
    </row>
    <row r="332">
      <c r="C332" s="7"/>
      <c r="D332" s="7"/>
      <c r="E332" s="7"/>
      <c r="F332" s="6"/>
      <c r="G332" s="6"/>
      <c r="H332" s="6"/>
    </row>
    <row r="333">
      <c r="C333" s="7"/>
      <c r="D333" s="7"/>
      <c r="E333" s="7"/>
      <c r="F333" s="6"/>
      <c r="G333" s="6"/>
      <c r="H333" s="6"/>
    </row>
    <row r="334">
      <c r="C334" s="7"/>
      <c r="D334" s="7"/>
      <c r="E334" s="7"/>
      <c r="F334" s="6"/>
      <c r="G334" s="6"/>
      <c r="H334" s="6"/>
    </row>
    <row r="335">
      <c r="C335" s="7"/>
      <c r="D335" s="7"/>
      <c r="E335" s="7"/>
      <c r="F335" s="6"/>
      <c r="G335" s="6"/>
      <c r="H335" s="6"/>
    </row>
    <row r="336">
      <c r="C336" s="7"/>
      <c r="D336" s="7"/>
      <c r="E336" s="7"/>
      <c r="F336" s="6"/>
      <c r="G336" s="6"/>
      <c r="H336" s="6"/>
    </row>
    <row r="337">
      <c r="C337" s="7"/>
      <c r="D337" s="7"/>
      <c r="E337" s="7"/>
      <c r="F337" s="6"/>
      <c r="G337" s="6"/>
      <c r="H337" s="6"/>
    </row>
    <row r="338">
      <c r="C338" s="7"/>
      <c r="D338" s="7"/>
      <c r="E338" s="7"/>
      <c r="F338" s="6"/>
      <c r="G338" s="6"/>
      <c r="H338" s="6"/>
    </row>
    <row r="339">
      <c r="C339" s="7"/>
      <c r="D339" s="7"/>
      <c r="E339" s="7"/>
      <c r="F339" s="6"/>
      <c r="G339" s="6"/>
      <c r="H339" s="6"/>
    </row>
    <row r="340">
      <c r="C340" s="7"/>
      <c r="D340" s="7"/>
      <c r="E340" s="7"/>
      <c r="F340" s="6"/>
      <c r="G340" s="6"/>
      <c r="H340" s="6"/>
    </row>
    <row r="341">
      <c r="C341" s="7"/>
      <c r="D341" s="7"/>
      <c r="E341" s="7"/>
      <c r="F341" s="6"/>
      <c r="G341" s="6"/>
      <c r="H341" s="6"/>
    </row>
    <row r="342">
      <c r="C342" s="7"/>
      <c r="D342" s="7"/>
      <c r="E342" s="7"/>
      <c r="F342" s="6"/>
      <c r="G342" s="6"/>
      <c r="H342" s="6"/>
    </row>
    <row r="343">
      <c r="C343" s="7"/>
      <c r="D343" s="7"/>
      <c r="E343" s="7"/>
      <c r="F343" s="6"/>
      <c r="G343" s="6"/>
      <c r="H343" s="6"/>
    </row>
    <row r="344">
      <c r="C344" s="7"/>
      <c r="D344" s="7"/>
      <c r="E344" s="7"/>
      <c r="F344" s="6"/>
      <c r="G344" s="6"/>
      <c r="H344" s="6"/>
    </row>
    <row r="345">
      <c r="C345" s="7"/>
      <c r="D345" s="7"/>
      <c r="E345" s="7"/>
      <c r="F345" s="6"/>
      <c r="G345" s="6"/>
      <c r="H345" s="6"/>
    </row>
    <row r="346">
      <c r="C346" s="7"/>
      <c r="D346" s="7"/>
      <c r="E346" s="7"/>
      <c r="F346" s="6"/>
      <c r="G346" s="6"/>
      <c r="H346" s="6"/>
    </row>
    <row r="347">
      <c r="C347" s="7"/>
      <c r="D347" s="7"/>
      <c r="E347" s="7"/>
      <c r="F347" s="6"/>
      <c r="G347" s="6"/>
      <c r="H347" s="6"/>
    </row>
    <row r="348">
      <c r="C348" s="7"/>
      <c r="D348" s="7"/>
      <c r="E348" s="7"/>
      <c r="F348" s="6"/>
      <c r="G348" s="6"/>
      <c r="H348" s="6"/>
    </row>
    <row r="349">
      <c r="C349" s="7"/>
      <c r="D349" s="7"/>
      <c r="E349" s="7"/>
      <c r="F349" s="6"/>
      <c r="G349" s="6"/>
      <c r="H349" s="6"/>
    </row>
    <row r="350">
      <c r="C350" s="7"/>
      <c r="D350" s="7"/>
      <c r="E350" s="7"/>
      <c r="F350" s="6"/>
      <c r="G350" s="6"/>
      <c r="H350" s="6"/>
    </row>
    <row r="351">
      <c r="C351" s="7"/>
      <c r="D351" s="7"/>
      <c r="E351" s="7"/>
      <c r="F351" s="6"/>
      <c r="G351" s="6"/>
      <c r="H351" s="6"/>
    </row>
    <row r="352">
      <c r="C352" s="7"/>
      <c r="D352" s="7"/>
      <c r="E352" s="7"/>
      <c r="F352" s="6"/>
      <c r="G352" s="6"/>
      <c r="H352" s="6"/>
    </row>
    <row r="353">
      <c r="C353" s="7"/>
      <c r="D353" s="7"/>
      <c r="E353" s="7"/>
      <c r="F353" s="6"/>
      <c r="G353" s="6"/>
      <c r="H353" s="6"/>
    </row>
    <row r="354">
      <c r="C354" s="7"/>
      <c r="D354" s="7"/>
      <c r="E354" s="7"/>
      <c r="F354" s="6"/>
      <c r="G354" s="6"/>
      <c r="H354" s="6"/>
    </row>
    <row r="355">
      <c r="C355" s="7"/>
      <c r="D355" s="7"/>
      <c r="E355" s="7"/>
      <c r="F355" s="6"/>
      <c r="G355" s="6"/>
      <c r="H355" s="6"/>
    </row>
    <row r="356">
      <c r="C356" s="7"/>
      <c r="D356" s="7"/>
      <c r="E356" s="7"/>
      <c r="F356" s="6"/>
      <c r="G356" s="6"/>
      <c r="H356" s="6"/>
    </row>
    <row r="357">
      <c r="C357" s="7"/>
      <c r="D357" s="7"/>
      <c r="E357" s="7"/>
      <c r="F357" s="6"/>
      <c r="G357" s="6"/>
      <c r="H357" s="6"/>
    </row>
    <row r="358">
      <c r="C358" s="7"/>
      <c r="D358" s="7"/>
      <c r="E358" s="7"/>
      <c r="F358" s="6"/>
      <c r="G358" s="6"/>
      <c r="H358" s="6"/>
    </row>
    <row r="359">
      <c r="C359" s="7"/>
      <c r="D359" s="7"/>
      <c r="E359" s="7"/>
      <c r="F359" s="6"/>
      <c r="G359" s="6"/>
      <c r="H359" s="6"/>
    </row>
    <row r="360">
      <c r="C360" s="7"/>
      <c r="D360" s="7"/>
      <c r="E360" s="7"/>
      <c r="F360" s="6"/>
      <c r="G360" s="6"/>
      <c r="H360" s="6"/>
    </row>
    <row r="361">
      <c r="C361" s="7"/>
      <c r="D361" s="7"/>
      <c r="E361" s="7"/>
      <c r="F361" s="6"/>
      <c r="G361" s="6"/>
      <c r="H361" s="6"/>
    </row>
    <row r="362">
      <c r="C362" s="7"/>
      <c r="D362" s="7"/>
      <c r="E362" s="7"/>
      <c r="F362" s="6"/>
      <c r="G362" s="6"/>
      <c r="H362" s="6"/>
    </row>
    <row r="363">
      <c r="C363" s="7"/>
      <c r="D363" s="7"/>
      <c r="E363" s="7"/>
      <c r="F363" s="6"/>
      <c r="G363" s="6"/>
      <c r="H363" s="6"/>
    </row>
    <row r="364">
      <c r="C364" s="7"/>
      <c r="D364" s="7"/>
      <c r="E364" s="7"/>
      <c r="F364" s="6"/>
      <c r="G364" s="6"/>
      <c r="H364" s="6"/>
    </row>
    <row r="365">
      <c r="C365" s="7"/>
      <c r="D365" s="7"/>
      <c r="E365" s="7"/>
      <c r="F365" s="6"/>
      <c r="G365" s="6"/>
      <c r="H365" s="6"/>
    </row>
    <row r="366">
      <c r="C366" s="7"/>
      <c r="D366" s="7"/>
      <c r="E366" s="7"/>
      <c r="F366" s="6"/>
      <c r="G366" s="6"/>
      <c r="H366" s="6"/>
    </row>
    <row r="367">
      <c r="C367" s="7"/>
      <c r="D367" s="7"/>
      <c r="E367" s="7"/>
      <c r="F367" s="6"/>
      <c r="G367" s="6"/>
      <c r="H367" s="6"/>
    </row>
    <row r="368">
      <c r="C368" s="7"/>
      <c r="D368" s="7"/>
      <c r="E368" s="7"/>
      <c r="F368" s="6"/>
      <c r="G368" s="6"/>
      <c r="H368" s="6"/>
    </row>
    <row r="369">
      <c r="C369" s="7"/>
      <c r="D369" s="7"/>
      <c r="E369" s="7"/>
      <c r="F369" s="6"/>
      <c r="G369" s="6"/>
      <c r="H369" s="6"/>
    </row>
    <row r="370">
      <c r="C370" s="7"/>
      <c r="D370" s="7"/>
      <c r="E370" s="7"/>
      <c r="F370" s="6"/>
      <c r="G370" s="6"/>
      <c r="H370" s="6"/>
    </row>
    <row r="371">
      <c r="C371" s="7"/>
      <c r="D371" s="7"/>
      <c r="E371" s="7"/>
      <c r="F371" s="6"/>
      <c r="G371" s="6"/>
      <c r="H371" s="6"/>
    </row>
    <row r="372">
      <c r="C372" s="7"/>
      <c r="D372" s="7"/>
      <c r="E372" s="7"/>
      <c r="F372" s="6"/>
      <c r="G372" s="6"/>
      <c r="H372" s="6"/>
    </row>
    <row r="373">
      <c r="C373" s="7"/>
      <c r="D373" s="7"/>
      <c r="E373" s="7"/>
      <c r="F373" s="6"/>
      <c r="G373" s="6"/>
      <c r="H373" s="6"/>
    </row>
    <row r="374">
      <c r="C374" s="7"/>
      <c r="D374" s="7"/>
      <c r="E374" s="7"/>
      <c r="F374" s="6"/>
      <c r="G374" s="6"/>
      <c r="H374" s="6"/>
    </row>
    <row r="375">
      <c r="C375" s="7"/>
      <c r="D375" s="7"/>
      <c r="E375" s="7"/>
      <c r="F375" s="6"/>
      <c r="G375" s="6"/>
      <c r="H375" s="6"/>
    </row>
    <row r="376">
      <c r="C376" s="7"/>
      <c r="D376" s="7"/>
      <c r="E376" s="7"/>
      <c r="F376" s="6"/>
      <c r="G376" s="6"/>
      <c r="H376" s="6"/>
    </row>
    <row r="377">
      <c r="C377" s="7"/>
      <c r="D377" s="7"/>
      <c r="E377" s="7"/>
      <c r="F377" s="6"/>
      <c r="G377" s="6"/>
      <c r="H377" s="6"/>
    </row>
    <row r="378">
      <c r="C378" s="7"/>
      <c r="D378" s="7"/>
      <c r="E378" s="7"/>
      <c r="F378" s="6"/>
      <c r="G378" s="6"/>
      <c r="H378" s="6"/>
    </row>
    <row r="379">
      <c r="C379" s="7"/>
      <c r="D379" s="7"/>
      <c r="E379" s="7"/>
      <c r="F379" s="6"/>
      <c r="G379" s="6"/>
      <c r="H379" s="6"/>
    </row>
    <row r="380">
      <c r="C380" s="7"/>
      <c r="D380" s="7"/>
      <c r="E380" s="7"/>
      <c r="F380" s="6"/>
      <c r="G380" s="6"/>
      <c r="H380" s="6"/>
    </row>
    <row r="381">
      <c r="C381" s="7"/>
      <c r="D381" s="7"/>
      <c r="E381" s="7"/>
      <c r="F381" s="6"/>
      <c r="G381" s="6"/>
      <c r="H381" s="6"/>
    </row>
    <row r="382">
      <c r="C382" s="7"/>
      <c r="D382" s="7"/>
      <c r="E382" s="7"/>
      <c r="F382" s="6"/>
      <c r="G382" s="6"/>
      <c r="H382" s="6"/>
    </row>
    <row r="383">
      <c r="C383" s="7"/>
      <c r="D383" s="7"/>
      <c r="E383" s="7"/>
      <c r="F383" s="6"/>
      <c r="G383" s="6"/>
      <c r="H383" s="6"/>
    </row>
    <row r="384">
      <c r="C384" s="7"/>
      <c r="D384" s="7"/>
      <c r="E384" s="7"/>
      <c r="F384" s="6"/>
      <c r="G384" s="6"/>
      <c r="H384" s="6"/>
    </row>
    <row r="385">
      <c r="C385" s="7"/>
      <c r="D385" s="7"/>
      <c r="E385" s="7"/>
      <c r="F385" s="6"/>
      <c r="G385" s="6"/>
      <c r="H385" s="6"/>
    </row>
    <row r="386">
      <c r="C386" s="7"/>
      <c r="D386" s="7"/>
      <c r="E386" s="7"/>
      <c r="F386" s="6"/>
      <c r="G386" s="6"/>
      <c r="H386" s="6"/>
    </row>
    <row r="387">
      <c r="C387" s="7"/>
      <c r="D387" s="7"/>
      <c r="E387" s="7"/>
      <c r="F387" s="6"/>
      <c r="G387" s="6"/>
      <c r="H387" s="6"/>
    </row>
    <row r="388">
      <c r="C388" s="7"/>
      <c r="D388" s="7"/>
      <c r="E388" s="7"/>
      <c r="F388" s="6"/>
      <c r="G388" s="6"/>
      <c r="H388" s="6"/>
    </row>
    <row r="389">
      <c r="C389" s="7"/>
      <c r="D389" s="7"/>
      <c r="E389" s="7"/>
      <c r="F389" s="6"/>
      <c r="G389" s="6"/>
      <c r="H389" s="6"/>
    </row>
    <row r="390">
      <c r="C390" s="7"/>
      <c r="D390" s="7"/>
      <c r="E390" s="7"/>
      <c r="F390" s="6"/>
      <c r="G390" s="6"/>
      <c r="H390" s="6"/>
    </row>
    <row r="391">
      <c r="C391" s="7"/>
      <c r="D391" s="7"/>
      <c r="E391" s="7"/>
      <c r="F391" s="6"/>
      <c r="G391" s="6"/>
      <c r="H391" s="6"/>
    </row>
    <row r="392">
      <c r="C392" s="7"/>
      <c r="D392" s="7"/>
      <c r="E392" s="7"/>
      <c r="F392" s="6"/>
      <c r="G392" s="6"/>
      <c r="H392" s="6"/>
    </row>
    <row r="393">
      <c r="C393" s="7"/>
      <c r="D393" s="7"/>
      <c r="E393" s="7"/>
      <c r="F393" s="6"/>
      <c r="G393" s="6"/>
      <c r="H393" s="6"/>
    </row>
    <row r="394">
      <c r="C394" s="7"/>
      <c r="D394" s="7"/>
      <c r="E394" s="7"/>
      <c r="F394" s="6"/>
      <c r="G394" s="6"/>
      <c r="H394" s="6"/>
    </row>
    <row r="395">
      <c r="C395" s="7"/>
      <c r="D395" s="7"/>
      <c r="E395" s="7"/>
      <c r="F395" s="6"/>
      <c r="G395" s="6"/>
      <c r="H395" s="6"/>
    </row>
    <row r="396">
      <c r="C396" s="7"/>
      <c r="D396" s="7"/>
      <c r="E396" s="7"/>
      <c r="F396" s="6"/>
      <c r="G396" s="6"/>
      <c r="H396" s="6"/>
    </row>
    <row r="397">
      <c r="C397" s="7"/>
      <c r="D397" s="7"/>
      <c r="E397" s="7"/>
      <c r="F397" s="6"/>
      <c r="G397" s="6"/>
      <c r="H397" s="6"/>
    </row>
    <row r="398">
      <c r="C398" s="7"/>
      <c r="D398" s="7"/>
      <c r="E398" s="7"/>
      <c r="F398" s="6"/>
      <c r="G398" s="6"/>
      <c r="H398" s="6"/>
    </row>
    <row r="399">
      <c r="C399" s="7"/>
      <c r="D399" s="7"/>
      <c r="E399" s="7"/>
      <c r="F399" s="6"/>
      <c r="G399" s="6"/>
      <c r="H399" s="6"/>
    </row>
    <row r="400">
      <c r="C400" s="7"/>
      <c r="D400" s="7"/>
      <c r="E400" s="7"/>
      <c r="F400" s="6"/>
      <c r="G400" s="6"/>
      <c r="H400" s="6"/>
    </row>
    <row r="401">
      <c r="C401" s="7"/>
      <c r="D401" s="7"/>
      <c r="E401" s="7"/>
      <c r="F401" s="6"/>
      <c r="G401" s="6"/>
      <c r="H401" s="6"/>
    </row>
    <row r="402">
      <c r="C402" s="7"/>
      <c r="D402" s="7"/>
      <c r="E402" s="7"/>
      <c r="F402" s="6"/>
      <c r="G402" s="6"/>
      <c r="H402" s="6"/>
    </row>
    <row r="403">
      <c r="C403" s="7"/>
      <c r="D403" s="7"/>
      <c r="E403" s="7"/>
      <c r="F403" s="6"/>
      <c r="G403" s="6"/>
      <c r="H403" s="6"/>
    </row>
    <row r="404">
      <c r="C404" s="7"/>
      <c r="D404" s="7"/>
      <c r="E404" s="7"/>
      <c r="F404" s="6"/>
      <c r="G404" s="6"/>
      <c r="H404" s="6"/>
    </row>
    <row r="405">
      <c r="C405" s="7"/>
      <c r="D405" s="7"/>
      <c r="E405" s="7"/>
      <c r="F405" s="6"/>
      <c r="G405" s="6"/>
      <c r="H405" s="6"/>
    </row>
    <row r="406">
      <c r="C406" s="7"/>
      <c r="D406" s="7"/>
      <c r="E406" s="7"/>
      <c r="F406" s="6"/>
      <c r="G406" s="6"/>
      <c r="H406" s="6"/>
    </row>
    <row r="407">
      <c r="C407" s="7"/>
      <c r="D407" s="7"/>
      <c r="E407" s="7"/>
      <c r="F407" s="6"/>
      <c r="G407" s="6"/>
      <c r="H407" s="6"/>
    </row>
    <row r="408">
      <c r="C408" s="7"/>
      <c r="D408" s="7"/>
      <c r="E408" s="7"/>
      <c r="F408" s="6"/>
      <c r="G408" s="6"/>
      <c r="H408" s="6"/>
    </row>
    <row r="409">
      <c r="C409" s="7"/>
      <c r="D409" s="7"/>
      <c r="E409" s="7"/>
      <c r="F409" s="6"/>
      <c r="G409" s="6"/>
      <c r="H409" s="6"/>
    </row>
    <row r="410">
      <c r="C410" s="7"/>
      <c r="D410" s="7"/>
      <c r="E410" s="7"/>
      <c r="F410" s="6"/>
      <c r="G410" s="6"/>
      <c r="H410" s="6"/>
    </row>
    <row r="411">
      <c r="C411" s="7"/>
      <c r="D411" s="7"/>
      <c r="E411" s="7"/>
      <c r="F411" s="6"/>
      <c r="G411" s="6"/>
      <c r="H411" s="6"/>
    </row>
    <row r="412">
      <c r="C412" s="7"/>
      <c r="D412" s="7"/>
      <c r="E412" s="7"/>
      <c r="F412" s="6"/>
      <c r="G412" s="6"/>
      <c r="H412" s="6"/>
    </row>
    <row r="413">
      <c r="C413" s="7"/>
      <c r="D413" s="7"/>
      <c r="E413" s="7"/>
      <c r="F413" s="6"/>
      <c r="G413" s="6"/>
      <c r="H413" s="6"/>
    </row>
    <row r="414">
      <c r="C414" s="7"/>
      <c r="D414" s="7"/>
      <c r="E414" s="7"/>
      <c r="F414" s="6"/>
      <c r="G414" s="6"/>
      <c r="H414" s="6"/>
    </row>
    <row r="415">
      <c r="C415" s="7"/>
      <c r="D415" s="7"/>
      <c r="E415" s="7"/>
      <c r="F415" s="6"/>
      <c r="G415" s="6"/>
      <c r="H415" s="6"/>
    </row>
    <row r="416">
      <c r="C416" s="7"/>
      <c r="D416" s="7"/>
      <c r="E416" s="7"/>
      <c r="F416" s="6"/>
      <c r="G416" s="6"/>
      <c r="H416" s="6"/>
    </row>
    <row r="417">
      <c r="C417" s="7"/>
      <c r="D417" s="7"/>
      <c r="E417" s="7"/>
      <c r="F417" s="6"/>
      <c r="G417" s="6"/>
      <c r="H417" s="6"/>
    </row>
    <row r="418">
      <c r="C418" s="7"/>
      <c r="D418" s="7"/>
      <c r="E418" s="7"/>
      <c r="F418" s="6"/>
      <c r="G418" s="6"/>
      <c r="H418" s="6"/>
    </row>
    <row r="419">
      <c r="C419" s="7"/>
      <c r="D419" s="7"/>
      <c r="E419" s="7"/>
      <c r="F419" s="6"/>
      <c r="G419" s="6"/>
      <c r="H419" s="6"/>
    </row>
    <row r="420">
      <c r="C420" s="7"/>
      <c r="D420" s="7"/>
      <c r="E420" s="7"/>
      <c r="F420" s="6"/>
      <c r="G420" s="6"/>
      <c r="H420" s="6"/>
    </row>
    <row r="421">
      <c r="C421" s="7"/>
      <c r="D421" s="7"/>
      <c r="E421" s="7"/>
      <c r="F421" s="6"/>
      <c r="G421" s="6"/>
      <c r="H421" s="6"/>
    </row>
    <row r="422">
      <c r="C422" s="7"/>
      <c r="D422" s="7"/>
      <c r="E422" s="7"/>
      <c r="F422" s="6"/>
      <c r="G422" s="6"/>
      <c r="H422" s="6"/>
    </row>
    <row r="423">
      <c r="C423" s="7"/>
      <c r="D423" s="7"/>
      <c r="E423" s="7"/>
      <c r="F423" s="6"/>
      <c r="G423" s="6"/>
      <c r="H423" s="6"/>
    </row>
    <row r="424">
      <c r="C424" s="7"/>
      <c r="D424" s="7"/>
      <c r="E424" s="7"/>
      <c r="F424" s="6"/>
      <c r="G424" s="6"/>
      <c r="H424" s="6"/>
    </row>
    <row r="425">
      <c r="C425" s="7"/>
      <c r="D425" s="7"/>
      <c r="E425" s="7"/>
      <c r="F425" s="6"/>
      <c r="G425" s="6"/>
      <c r="H425" s="6"/>
    </row>
    <row r="426">
      <c r="C426" s="7"/>
      <c r="D426" s="7"/>
      <c r="E426" s="7"/>
      <c r="F426" s="6"/>
      <c r="G426" s="6"/>
      <c r="H426" s="6"/>
    </row>
    <row r="427">
      <c r="C427" s="7"/>
      <c r="D427" s="7"/>
      <c r="E427" s="7"/>
      <c r="F427" s="6"/>
      <c r="G427" s="6"/>
      <c r="H427" s="6"/>
    </row>
    <row r="428">
      <c r="C428" s="7"/>
      <c r="D428" s="7"/>
      <c r="E428" s="7"/>
      <c r="F428" s="6"/>
      <c r="G428" s="6"/>
      <c r="H428" s="6"/>
    </row>
    <row r="429">
      <c r="C429" s="7"/>
      <c r="D429" s="7"/>
      <c r="E429" s="7"/>
      <c r="F429" s="6"/>
      <c r="G429" s="6"/>
      <c r="H429" s="6"/>
    </row>
    <row r="430">
      <c r="C430" s="7"/>
      <c r="D430" s="7"/>
      <c r="E430" s="7"/>
      <c r="F430" s="6"/>
      <c r="G430" s="6"/>
      <c r="H430" s="6"/>
    </row>
    <row r="431">
      <c r="C431" s="7"/>
      <c r="D431" s="7"/>
      <c r="E431" s="7"/>
      <c r="F431" s="6"/>
      <c r="G431" s="6"/>
      <c r="H431" s="6"/>
    </row>
    <row r="432">
      <c r="C432" s="7"/>
      <c r="D432" s="7"/>
      <c r="E432" s="7"/>
      <c r="F432" s="6"/>
      <c r="G432" s="6"/>
      <c r="H432" s="6"/>
    </row>
    <row r="433">
      <c r="C433" s="7"/>
      <c r="D433" s="7"/>
      <c r="E433" s="7"/>
      <c r="F433" s="6"/>
      <c r="G433" s="6"/>
      <c r="H433" s="6"/>
    </row>
    <row r="434">
      <c r="C434" s="7"/>
      <c r="D434" s="7"/>
      <c r="E434" s="7"/>
      <c r="F434" s="6"/>
      <c r="G434" s="6"/>
      <c r="H434" s="6"/>
    </row>
    <row r="435">
      <c r="C435" s="7"/>
      <c r="D435" s="7"/>
      <c r="E435" s="7"/>
      <c r="F435" s="6"/>
      <c r="G435" s="6"/>
      <c r="H435" s="6"/>
    </row>
    <row r="436">
      <c r="C436" s="7"/>
      <c r="D436" s="7"/>
      <c r="E436" s="7"/>
      <c r="F436" s="6"/>
      <c r="G436" s="6"/>
      <c r="H436" s="6"/>
    </row>
    <row r="437">
      <c r="C437" s="7"/>
      <c r="D437" s="7"/>
      <c r="E437" s="7"/>
      <c r="F437" s="6"/>
      <c r="G437" s="6"/>
      <c r="H437" s="6"/>
    </row>
    <row r="438">
      <c r="C438" s="7"/>
      <c r="D438" s="7"/>
      <c r="E438" s="7"/>
      <c r="F438" s="6"/>
      <c r="G438" s="6"/>
      <c r="H438" s="6"/>
    </row>
    <row r="439">
      <c r="C439" s="7"/>
      <c r="D439" s="7"/>
      <c r="E439" s="7"/>
      <c r="F439" s="6"/>
      <c r="G439" s="6"/>
      <c r="H439" s="6"/>
    </row>
    <row r="440">
      <c r="C440" s="7"/>
      <c r="D440" s="7"/>
      <c r="E440" s="7"/>
      <c r="F440" s="6"/>
      <c r="G440" s="6"/>
      <c r="H440" s="6"/>
    </row>
    <row r="441">
      <c r="C441" s="7"/>
      <c r="D441" s="7"/>
      <c r="E441" s="7"/>
      <c r="F441" s="6"/>
      <c r="G441" s="6"/>
      <c r="H441" s="6"/>
    </row>
    <row r="442">
      <c r="C442" s="7"/>
      <c r="D442" s="7"/>
      <c r="E442" s="7"/>
      <c r="F442" s="6"/>
      <c r="G442" s="6"/>
      <c r="H442" s="6"/>
    </row>
    <row r="443">
      <c r="C443" s="7"/>
      <c r="D443" s="7"/>
      <c r="E443" s="7"/>
      <c r="F443" s="6"/>
      <c r="G443" s="6"/>
      <c r="H443" s="6"/>
    </row>
    <row r="444">
      <c r="C444" s="7"/>
      <c r="D444" s="7"/>
      <c r="E444" s="7"/>
      <c r="F444" s="6"/>
      <c r="G444" s="6"/>
      <c r="H444" s="6"/>
    </row>
    <row r="445">
      <c r="C445" s="7"/>
      <c r="D445" s="7"/>
      <c r="E445" s="7"/>
      <c r="F445" s="6"/>
      <c r="G445" s="6"/>
      <c r="H445" s="6"/>
    </row>
    <row r="446">
      <c r="C446" s="7"/>
      <c r="D446" s="7"/>
      <c r="E446" s="7"/>
      <c r="F446" s="6"/>
      <c r="G446" s="6"/>
      <c r="H446" s="6"/>
    </row>
    <row r="447">
      <c r="C447" s="7"/>
      <c r="D447" s="7"/>
      <c r="E447" s="7"/>
      <c r="F447" s="6"/>
      <c r="G447" s="6"/>
      <c r="H447" s="6"/>
    </row>
    <row r="448">
      <c r="C448" s="7"/>
      <c r="D448" s="7"/>
      <c r="E448" s="7"/>
      <c r="F448" s="6"/>
      <c r="G448" s="6"/>
      <c r="H448" s="6"/>
    </row>
    <row r="449">
      <c r="C449" s="7"/>
      <c r="D449" s="7"/>
      <c r="E449" s="7"/>
      <c r="F449" s="6"/>
      <c r="G449" s="6"/>
      <c r="H449" s="6"/>
    </row>
    <row r="450">
      <c r="C450" s="7"/>
      <c r="D450" s="7"/>
      <c r="E450" s="7"/>
      <c r="F450" s="6"/>
      <c r="G450" s="6"/>
      <c r="H450" s="6"/>
    </row>
    <row r="451">
      <c r="C451" s="7"/>
      <c r="D451" s="7"/>
      <c r="E451" s="7"/>
      <c r="F451" s="6"/>
      <c r="G451" s="6"/>
      <c r="H451" s="6"/>
    </row>
    <row r="452">
      <c r="C452" s="7"/>
      <c r="D452" s="7"/>
      <c r="E452" s="7"/>
      <c r="F452" s="6"/>
      <c r="G452" s="6"/>
      <c r="H452" s="6"/>
    </row>
    <row r="453">
      <c r="C453" s="7"/>
      <c r="D453" s="7"/>
      <c r="E453" s="7"/>
      <c r="F453" s="6"/>
      <c r="G453" s="6"/>
      <c r="H453" s="6"/>
    </row>
    <row r="454">
      <c r="C454" s="7"/>
      <c r="D454" s="7"/>
      <c r="E454" s="7"/>
      <c r="F454" s="6"/>
      <c r="G454" s="6"/>
      <c r="H454" s="6"/>
    </row>
    <row r="455">
      <c r="C455" s="7"/>
      <c r="D455" s="7"/>
      <c r="E455" s="7"/>
      <c r="F455" s="6"/>
      <c r="G455" s="6"/>
      <c r="H455" s="6"/>
    </row>
    <row r="456">
      <c r="C456" s="7"/>
      <c r="D456" s="7"/>
      <c r="E456" s="7"/>
      <c r="F456" s="6"/>
      <c r="G456" s="6"/>
      <c r="H456" s="6"/>
    </row>
    <row r="457">
      <c r="C457" s="7"/>
      <c r="D457" s="7"/>
      <c r="E457" s="7"/>
      <c r="F457" s="6"/>
      <c r="G457" s="6"/>
      <c r="H457" s="6"/>
    </row>
    <row r="458">
      <c r="C458" s="7"/>
      <c r="D458" s="7"/>
      <c r="E458" s="7"/>
      <c r="F458" s="6"/>
      <c r="G458" s="6"/>
      <c r="H458" s="6"/>
    </row>
    <row r="459">
      <c r="C459" s="7"/>
      <c r="D459" s="7"/>
      <c r="E459" s="7"/>
      <c r="F459" s="6"/>
      <c r="G459" s="6"/>
      <c r="H459" s="6"/>
    </row>
    <row r="460">
      <c r="C460" s="7"/>
      <c r="D460" s="7"/>
      <c r="E460" s="7"/>
      <c r="F460" s="6"/>
      <c r="G460" s="6"/>
      <c r="H460" s="6"/>
    </row>
  </sheetData>
  <mergeCells count="1">
    <mergeCell ref="C1:F1"/>
  </mergeCells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H10" sqref="H10"/>
    </sheetView>
  </sheetViews>
  <sheetFormatPr defaultRowHeight="15.0" baseColWidth="10"/>
  <cols>
    <col min="2" max="2" width="40.7109375" hidden="0" customWidth="1"/>
    <col min="3" max="3" width="11.140625" hidden="0" customWidth="1"/>
    <col min="4" max="4" width="10.42578125" hidden="0" customWidth="1"/>
    <col min="5" max="5" width="10.85546875" hidden="0" customWidth="1"/>
  </cols>
  <sheetData>
    <row r="1">
      <c r="B1" s="30" t="s">
        <v>105</v>
      </c>
    </row>
    <row r="2">
      <c r="B2" s="34" t="s">
        <v>102</v>
      </c>
      <c r="C2" s="34" t="s">
        <v>17</v>
      </c>
      <c r="D2" s="34" t="s">
        <v>93</v>
      </c>
      <c r="E2" s="34" t="s">
        <v>104</v>
      </c>
    </row>
    <row r="3">
      <c r="B3" t="s">
        <v>92</v>
      </c>
      <c r="C3" s="15" t="n">
        <f>'Upshift Calcs'!$D4</f>
        <v>0</v>
      </c>
      <c r="D3" s="15" t="n">
        <f>'Upshift Calcs'!$G4</f>
        <v>0</v>
      </c>
    </row>
    <row r="4">
      <c r="B4" t="s">
        <v>94</v>
      </c>
      <c r="C4" s="18" t="n">
        <f>'Upshift Calcs'!$D5</f>
        <v>0</v>
      </c>
      <c r="D4" s="18" t="n">
        <f>'Upshift Calcs'!$G7</f>
        <v>0</v>
      </c>
    </row>
    <row r="5">
      <c r="B5" t="s">
        <v>95</v>
      </c>
      <c r="C5" s="6" t="n">
        <f>'Upshift Calcs'!$D6</f>
        <v>0</v>
      </c>
      <c r="D5" s="6" t="n">
        <v>0</v>
      </c>
    </row>
    <row r="6">
      <c r="B6" t="s">
        <v>96</v>
      </c>
      <c r="C6" s="10" t="n">
        <f>'Upshift Calcs'!$D7</f>
        <v>0</v>
      </c>
      <c r="D6" s="10" t="n">
        <v>0</v>
      </c>
    </row>
    <row r="7">
      <c r="B7" t="s">
        <v>107</v>
      </c>
      <c r="C7" s="18" t="n">
        <f>'Upshift Calcs'!$D8</f>
        <v>0</v>
      </c>
      <c r="D7" s="18" t="n">
        <f>'Upshift Calcs'!$G8</f>
        <v>0</v>
      </c>
    </row>
    <row r="8">
      <c r="B8" s="5" t="s">
        <v>97</v>
      </c>
      <c r="C8" s="18" t="n">
        <f>'Upshift Calcs'!$D9</f>
        <v>0</v>
      </c>
      <c r="D8" s="18" t="n">
        <f>'Upshift Calcs'!$G9</f>
        <v>0</v>
      </c>
    </row>
    <row r="9">
      <c r="B9" t="s">
        <v>98</v>
      </c>
      <c r="C9" s="18" t="n">
        <f>'Upshift Calcs'!$D10</f>
        <v>0</v>
      </c>
      <c r="D9" s="18" t="n">
        <f>'Upshift Calcs'!$G9</f>
        <v>0</v>
      </c>
    </row>
    <row r="10">
      <c r="B10" t="s">
        <v>99</v>
      </c>
      <c r="C10" s="6" t="n">
        <f>'Upshift Calcs'!$D11</f>
        <v>0</v>
      </c>
      <c r="D10" s="6" t="n">
        <f>'Upshift Calcs'!$G11</f>
        <v>0</v>
      </c>
    </row>
    <row r="11">
      <c r="B11" s="4" t="s">
        <v>100</v>
      </c>
      <c r="C11" s="26" t="n">
        <f>'Upshift Calcs'!$D12</f>
        <v>0</v>
      </c>
      <c r="D11" s="26" t="n">
        <f>'Upshift Calcs'!$G12</f>
        <v>0</v>
      </c>
      <c r="E11" s="26" t="n">
        <f>C11+D11</f>
        <v>0</v>
      </c>
    </row>
    <row r="12">
      <c r="B12" s="4" t="s">
        <v>101</v>
      </c>
      <c r="C12" s="26" t="n">
        <f>'Upshift Calcs'!$D13</f>
        <v>0</v>
      </c>
      <c r="D12" s="26" t="n">
        <f>'Upshift Calcs'!$G13</f>
        <v>0</v>
      </c>
      <c r="E12" s="26" t="n">
        <f>C12+D12</f>
        <v>0</v>
      </c>
    </row>
    <row r="13">
      <c r="B13" s="4" t="s">
        <v>106</v>
      </c>
      <c r="C13" s="6" t="e">
        <f>C12/(C11+C12)</f>
        <v>#DIV/0!</v>
      </c>
      <c r="D13" s="6" t="e">
        <f>D12/(D11+D12)</f>
        <v>#DIV/0!</v>
      </c>
      <c r="E13" s="6" t="e">
        <f>E12/(E11+E12)</f>
        <v>#DIV/0!</v>
      </c>
    </row>
    <row r="14">
      <c r="B14" s="4" t="s">
        <v>19</v>
      </c>
      <c r="C14" s="32"/>
      <c r="D14" s="32"/>
      <c r="E14" s="35" t="n">
        <f>'Upshift Calcs'!$H14</f>
        <v>0</v>
      </c>
    </row>
    <row r="15">
      <c r="B15" s="4"/>
      <c r="C15" s="4"/>
      <c r="D15" s="4"/>
      <c r="E15" s="15"/>
    </row>
    <row r="16">
      <c r="B16" s="36" t="s">
        <v>103</v>
      </c>
      <c r="C16" s="36"/>
      <c r="D16" s="36"/>
      <c r="E16" s="36"/>
    </row>
    <row r="17">
      <c r="B17" s="4" t="s">
        <v>19</v>
      </c>
      <c r="C17" s="4"/>
      <c r="D17" s="4"/>
      <c r="E17" s="35" t="n">
        <f>'Upshift Calcs'!$H16</f>
        <v>0</v>
      </c>
    </row>
    <row r="19">
      <c r="B19" s="31"/>
      <c r="C19" s="31"/>
      <c r="D19" s="27" t="s">
        <v>108</v>
      </c>
      <c r="E19" s="33" t="n">
        <f>'Upshift Calcs'!$C$19</f>
        <v>0</v>
      </c>
    </row>
  </sheetData>
  <mergeCells count="1">
    <mergeCell ref="B16:E16"/>
  </mergeCell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/>
  </sheetViews>
  <sheetFormatPr defaultRowHeight="15.0" baseColWidth="10"/>
  <cols>
    <col min="1" max="1" width="15.7109375" hidden="0" customWidth="1"/>
    <col min="2" max="2" width="25.42578125" hidden="0" customWidth="1"/>
    <col min="3" max="3" width="17.140625" hidden="0" customWidth="1"/>
    <col min="4" max="4" width="15.7109375" hidden="0" customWidth="1"/>
  </cols>
  <sheetData>
    <row r="1">
      <c r="A1" s="30" t="s">
        <v>84</v>
      </c>
    </row>
    <row r="2">
      <c r="A2" s="34"/>
      <c r="B2" s="34"/>
      <c r="C2" s="34" t="s">
        <v>72</v>
      </c>
      <c r="D2" s="34" t="s">
        <v>73</v>
      </c>
    </row>
    <row r="3">
      <c r="A3" t="s">
        <v>0</v>
      </c>
      <c r="C3" s="18" t="n">
        <v>25.57</v>
      </c>
      <c r="D3" s="18" t="n">
        <v>45.93</v>
      </c>
    </row>
    <row r="4">
      <c r="A4" t="s">
        <v>83</v>
      </c>
      <c r="B4" t="s">
        <v>1</v>
      </c>
      <c r="C4" s="18" t="n">
        <v>25.3</v>
      </c>
      <c r="D4" s="18" t="n">
        <v>45.45</v>
      </c>
    </row>
    <row r="5">
      <c r="B5" t="s">
        <v>2</v>
      </c>
      <c r="C5" s="18" t="n">
        <v>25.73</v>
      </c>
      <c r="D5" s="18" t="n">
        <v>46.22</v>
      </c>
    </row>
    <row r="6">
      <c r="A6" t="s">
        <v>13</v>
      </c>
      <c r="B6" t="s">
        <v>14</v>
      </c>
      <c r="C6" s="18" t="n">
        <v>25.92</v>
      </c>
      <c r="D6" s="18" t="n">
        <v>46.55</v>
      </c>
    </row>
    <row r="7">
      <c r="B7" t="s">
        <v>15</v>
      </c>
      <c r="C7" s="18" t="n">
        <v>25.18</v>
      </c>
      <c r="D7" s="18" t="n">
        <v>45.23</v>
      </c>
    </row>
    <row r="8">
      <c r="A8" t="s">
        <v>3</v>
      </c>
      <c r="B8" t="s">
        <v>4</v>
      </c>
      <c r="C8" s="18" t="n">
        <v>19.61</v>
      </c>
      <c r="D8" s="18" t="n">
        <v>35.22</v>
      </c>
    </row>
    <row r="9">
      <c r="B9" t="s">
        <v>5</v>
      </c>
      <c r="C9" s="18" t="n">
        <v>24.25</v>
      </c>
      <c r="D9" s="18" t="n">
        <v>43.56</v>
      </c>
    </row>
    <row r="10">
      <c r="B10" t="s">
        <v>6</v>
      </c>
      <c r="C10" s="18" t="n">
        <v>26.54</v>
      </c>
      <c r="D10" s="18" t="n">
        <v>47.68</v>
      </c>
    </row>
    <row r="11">
      <c r="B11" t="s">
        <v>7</v>
      </c>
      <c r="C11" s="18" t="n">
        <v>27.86</v>
      </c>
      <c r="D11" s="18" t="n">
        <v>50.05</v>
      </c>
    </row>
    <row r="12">
      <c r="B12" t="s">
        <v>8</v>
      </c>
      <c r="C12" s="18" t="n">
        <v>28.64</v>
      </c>
      <c r="D12" s="18" t="n">
        <v>51.45</v>
      </c>
    </row>
    <row r="13">
      <c r="B13" t="s">
        <v>9</v>
      </c>
      <c r="C13" s="18" t="n">
        <v>29.29</v>
      </c>
      <c r="D13" s="18" t="n">
        <v>52.61</v>
      </c>
    </row>
    <row r="14">
      <c r="A14" t="s">
        <v>10</v>
      </c>
      <c r="B14" t="s">
        <v>74</v>
      </c>
      <c r="C14" s="18" t="n">
        <v>25.7</v>
      </c>
      <c r="D14" s="18" t="n">
        <v>46.17</v>
      </c>
    </row>
    <row r="15">
      <c r="B15" t="s">
        <v>75</v>
      </c>
      <c r="C15" s="18" t="n">
        <v>25.8</v>
      </c>
      <c r="D15" s="18" t="n">
        <v>46.34</v>
      </c>
    </row>
    <row r="16">
      <c r="B16" t="s">
        <v>76</v>
      </c>
      <c r="C16" s="18" t="n">
        <v>25.86</v>
      </c>
      <c r="D16" s="18" t="n">
        <v>46.46</v>
      </c>
    </row>
    <row r="17">
      <c r="B17" t="s">
        <v>77</v>
      </c>
      <c r="C17" s="18" t="n">
        <v>30.22</v>
      </c>
      <c r="D17" s="18" t="n">
        <v>54.28</v>
      </c>
    </row>
    <row r="18">
      <c r="B18" t="s">
        <v>78</v>
      </c>
      <c r="C18" s="18" t="n">
        <v>25.62</v>
      </c>
      <c r="D18" s="18" t="n">
        <v>46.03</v>
      </c>
    </row>
    <row r="19">
      <c r="B19" t="s">
        <v>79</v>
      </c>
      <c r="C19" s="18" t="n">
        <v>24.75</v>
      </c>
      <c r="D19" s="18" t="n">
        <v>44.47</v>
      </c>
    </row>
    <row r="20">
      <c r="B20" t="s">
        <v>80</v>
      </c>
      <c r="C20" s="18" t="n">
        <v>21.99</v>
      </c>
      <c r="D20" s="18" t="n">
        <v>39.49</v>
      </c>
    </row>
    <row r="21">
      <c r="B21" t="s">
        <v>81</v>
      </c>
      <c r="C21" s="18" t="n">
        <v>26.74</v>
      </c>
      <c r="D21" s="18" t="n">
        <v>48.03</v>
      </c>
    </row>
    <row r="22">
      <c r="A22" s="31"/>
      <c r="B22" s="31" t="s">
        <v>82</v>
      </c>
      <c r="C22" s="37" t="n">
        <v>25.96</v>
      </c>
      <c r="D22" s="37" t="n">
        <v>46.64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S12" sqref="S12"/>
    </sheetView>
  </sheetViews>
  <sheetFormatPr defaultRowHeight="15.0" baseColWidth="10"/>
  <cols>
    <col min="2" max="2" width="25.85546875" hidden="0" customWidth="1"/>
    <col min="3" max="3" width="13.42578125" hidden="0" customWidth="1"/>
    <col min="4" max="4" width="10.28515625" hidden="0" customWidth="1"/>
    <col min="5" max="5" width="10.5703125" hidden="0" customWidth="1"/>
    <col min="6" max="6" width="10" hidden="0" customWidth="1"/>
    <col min="7" max="7" width="9.7109375" hidden="0" customWidth="1"/>
  </cols>
  <sheetData>
    <row r="1">
      <c r="A1" s="4"/>
      <c r="B1" s="30" t="s">
        <v>85</v>
      </c>
      <c r="C1" s="30"/>
      <c r="D1" s="30"/>
      <c r="E1" s="30"/>
      <c r="F1" s="4"/>
      <c r="G1" s="4"/>
    </row>
    <row r="2" ht="63" customHeight="1">
      <c r="A2" s="30"/>
      <c r="B2" s="34" t="s">
        <v>10</v>
      </c>
      <c r="C2" s="34" t="s">
        <v>59</v>
      </c>
      <c r="D2" s="34" t="s">
        <v>57</v>
      </c>
      <c r="E2" s="34" t="s">
        <v>64</v>
      </c>
      <c r="F2" s="34" t="s">
        <v>66</v>
      </c>
      <c r="G2" s="34" t="s">
        <v>58</v>
      </c>
    </row>
    <row r="3">
      <c r="B3" t="n">
        <f>'Region data'!$B3</f>
        <v>0</v>
      </c>
      <c r="C3" s="18" t="n">
        <f>'Region data'!$C3</f>
        <v>0</v>
      </c>
      <c r="D3" s="15" t="n">
        <f>'Region data'!$G3</f>
        <v>0</v>
      </c>
      <c r="E3" s="26" t="n">
        <f>'Region data'!$I3</f>
        <v>0</v>
      </c>
      <c r="F3" s="6" t="n">
        <f>'Region data'!$K3/100</f>
        <v>0</v>
      </c>
      <c r="G3" s="26" t="n">
        <f>'Region data'!$L3</f>
        <v>0</v>
      </c>
    </row>
    <row r="4">
      <c r="B4" t="n">
        <f>'Region data'!$B4</f>
        <v>0</v>
      </c>
      <c r="C4" s="18" t="n">
        <f>'Region data'!$C4</f>
        <v>0</v>
      </c>
      <c r="D4" s="15" t="n">
        <f>'Region data'!$G4</f>
        <v>0</v>
      </c>
      <c r="E4" s="26" t="n">
        <f>'Region data'!$I4</f>
        <v>0</v>
      </c>
      <c r="F4" s="6" t="n">
        <f>'Region data'!$K4/100</f>
        <v>0</v>
      </c>
      <c r="G4" s="26" t="n">
        <f>'Region data'!$L4</f>
        <v>0</v>
      </c>
    </row>
    <row r="5">
      <c r="B5" t="n">
        <f>'Region data'!$B5</f>
        <v>0</v>
      </c>
      <c r="C5" s="18" t="n">
        <f>'Region data'!$C5</f>
        <v>0</v>
      </c>
      <c r="D5" s="15" t="n">
        <f>'Region data'!$G5</f>
        <v>0</v>
      </c>
      <c r="E5" s="26" t="n">
        <f>'Region data'!$I5</f>
        <v>0</v>
      </c>
      <c r="F5" s="6" t="n">
        <f>'Region data'!$K5/100</f>
        <v>0</v>
      </c>
      <c r="G5" s="26" t="n">
        <f>'Region data'!$L5</f>
        <v>0</v>
      </c>
    </row>
    <row r="6">
      <c r="B6" t="n">
        <f>'Region data'!$B6</f>
        <v>0</v>
      </c>
      <c r="C6" s="18" t="n">
        <f>'Region data'!$C6</f>
        <v>0</v>
      </c>
      <c r="D6" s="15" t="n">
        <f>'Region data'!$G6</f>
        <v>0</v>
      </c>
      <c r="E6" s="26" t="n">
        <f>'Region data'!$I6</f>
        <v>0</v>
      </c>
      <c r="F6" s="6" t="n">
        <f>'Region data'!$K6/100</f>
        <v>0</v>
      </c>
      <c r="G6" s="26" t="n">
        <f>'Region data'!$L6</f>
        <v>0</v>
      </c>
    </row>
    <row r="7">
      <c r="B7" t="n">
        <f>'Region data'!$B7</f>
        <v>0</v>
      </c>
      <c r="C7" s="18" t="n">
        <f>'Region data'!$C7</f>
        <v>0</v>
      </c>
      <c r="D7" s="15" t="n">
        <f>'Region data'!$G7</f>
        <v>0</v>
      </c>
      <c r="E7" s="26" t="n">
        <f>'Region data'!$I7</f>
        <v>0</v>
      </c>
      <c r="F7" s="6" t="n">
        <f>'Region data'!$K7/100</f>
        <v>0</v>
      </c>
      <c r="G7" s="26" t="n">
        <f>'Region data'!$L7</f>
        <v>0</v>
      </c>
    </row>
    <row r="8">
      <c r="B8" t="n">
        <f>'Region data'!$B8</f>
        <v>0</v>
      </c>
      <c r="C8" s="18" t="n">
        <f>'Region data'!$C8</f>
        <v>0</v>
      </c>
      <c r="D8" s="15" t="n">
        <f>'Region data'!$G8</f>
        <v>0</v>
      </c>
      <c r="E8" s="26" t="n">
        <f>'Region data'!$I8</f>
        <v>0</v>
      </c>
      <c r="F8" s="6" t="n">
        <f>'Region data'!$K8/100</f>
        <v>0</v>
      </c>
      <c r="G8" s="26" t="n">
        <f>'Region data'!$L8</f>
        <v>0</v>
      </c>
    </row>
    <row r="9">
      <c r="A9" s="4"/>
      <c r="B9" t="n">
        <f>'Region data'!$B9</f>
        <v>0</v>
      </c>
      <c r="C9" s="18" t="n">
        <f>'Region data'!$C9</f>
        <v>0</v>
      </c>
      <c r="D9" s="15" t="n">
        <f>'Region data'!$G9</f>
        <v>0</v>
      </c>
      <c r="E9" s="26" t="n">
        <f>'Region data'!$I9</f>
        <v>0</v>
      </c>
      <c r="F9" s="6" t="n">
        <f>'Region data'!$K9/100</f>
        <v>0</v>
      </c>
      <c r="G9" s="26" t="n">
        <f>'Region data'!$L9</f>
        <v>0</v>
      </c>
    </row>
    <row r="10">
      <c r="A10" s="4"/>
      <c r="B10" t="n">
        <f>'Region data'!$B10</f>
        <v>0</v>
      </c>
      <c r="C10" s="18" t="n">
        <f>'Region data'!$C10</f>
        <v>0</v>
      </c>
      <c r="D10" s="15" t="n">
        <f>'Region data'!$G10</f>
        <v>0</v>
      </c>
      <c r="E10" s="26" t="n">
        <f>'Region data'!$I10</f>
        <v>0</v>
      </c>
      <c r="F10" s="6" t="n">
        <f>'Region data'!$K10/100</f>
        <v>0</v>
      </c>
      <c r="G10" s="26" t="n">
        <f>'Region data'!$L10</f>
        <v>0</v>
      </c>
    </row>
    <row r="11">
      <c r="A11" s="4"/>
      <c r="B11" t="n">
        <f>'Region data'!$B11</f>
        <v>0</v>
      </c>
      <c r="C11" s="18" t="n">
        <f>'Region data'!$C11</f>
        <v>0</v>
      </c>
      <c r="D11" s="15" t="n">
        <f>'Region data'!$G11</f>
        <v>0</v>
      </c>
      <c r="E11" s="26" t="n">
        <f>'Region data'!$I11</f>
        <v>0</v>
      </c>
      <c r="F11" s="6" t="n">
        <f>'Region data'!$K11/100</f>
        <v>0</v>
      </c>
      <c r="G11" s="26" t="n">
        <f>'Region data'!$L11</f>
        <v>0</v>
      </c>
    </row>
    <row r="12">
      <c r="A12" s="4"/>
      <c r="C12" s="18"/>
      <c r="D12" s="15"/>
      <c r="E12" s="15"/>
      <c r="G12" s="15"/>
    </row>
    <row r="13">
      <c r="A13" s="4"/>
      <c r="B13" s="27"/>
      <c r="C13" s="27"/>
      <c r="D13" s="28" t="n">
        <f>SUM(D3:D11)</f>
        <v>0</v>
      </c>
      <c r="E13" s="29" t="n">
        <f>SUM(E3:E11)</f>
        <v>0</v>
      </c>
      <c r="F13" s="27"/>
      <c r="G13" s="29" t="n">
        <f>SUM(G3:G11)</f>
        <v>0</v>
      </c>
    </row>
    <row r="14">
      <c r="A14" s="4"/>
      <c r="E14" s="16"/>
    </row>
    <row r="15">
      <c r="A15" s="4"/>
      <c r="E15" s="16"/>
    </row>
    <row r="16">
      <c r="A16" s="4"/>
      <c r="E16" s="16"/>
    </row>
    <row r="17">
      <c r="E17" s="16"/>
    </row>
    <row r="18">
      <c r="E18" s="16"/>
    </row>
    <row r="19">
      <c r="E19" s="16"/>
    </row>
    <row r="20">
      <c r="E20" s="16"/>
    </row>
    <row r="21">
      <c r="E21" s="16"/>
    </row>
    <row r="22">
      <c r="E22" s="16"/>
    </row>
    <row r="23">
      <c r="E23" s="16"/>
    </row>
    <row r="24">
      <c r="E24" s="16"/>
    </row>
    <row r="25">
      <c r="E25" s="16"/>
    </row>
    <row r="26">
      <c r="E26" s="16"/>
    </row>
    <row r="27">
      <c r="E27" s="16"/>
    </row>
    <row r="28">
      <c r="E28" s="16"/>
    </row>
    <row r="29">
      <c r="E29" s="16"/>
    </row>
    <row r="30">
      <c r="E30" s="16"/>
    </row>
    <row r="31">
      <c r="E31" s="16"/>
    </row>
    <row r="32">
      <c r="E32" s="16"/>
    </row>
    <row r="33">
      <c r="E33" s="16"/>
    </row>
    <row r="34">
      <c r="E34" s="16"/>
    </row>
    <row r="35">
      <c r="E35" s="16"/>
    </row>
    <row r="36">
      <c r="E36" s="16"/>
    </row>
    <row r="37">
      <c r="E37" s="16"/>
    </row>
    <row r="38">
      <c r="E38" s="16"/>
    </row>
    <row r="39">
      <c r="E39" s="16"/>
    </row>
    <row r="40">
      <c r="E40" s="16"/>
    </row>
    <row r="41">
      <c r="E41" s="16"/>
    </row>
    <row r="42">
      <c r="E42" s="16"/>
    </row>
    <row r="43">
      <c r="E43" s="16"/>
    </row>
    <row r="44">
      <c r="E44" s="16"/>
    </row>
    <row r="45">
      <c r="E45" s="16"/>
    </row>
    <row r="46">
      <c r="E46" s="16"/>
    </row>
    <row r="47">
      <c r="E47" s="16"/>
    </row>
    <row r="48">
      <c r="E48" s="16"/>
    </row>
    <row r="49">
      <c r="E49" s="16"/>
    </row>
    <row r="50">
      <c r="E50" s="16"/>
    </row>
    <row r="51">
      <c r="E51" s="16"/>
    </row>
    <row r="52">
      <c r="E52" s="16"/>
    </row>
    <row r="53">
      <c r="E53" s="16"/>
    </row>
    <row r="54">
      <c r="E54" s="16"/>
    </row>
    <row r="55">
      <c r="E55" s="16"/>
    </row>
    <row r="56">
      <c r="E56" s="16"/>
    </row>
    <row r="57">
      <c r="E57" s="16"/>
    </row>
    <row r="58">
      <c r="E58" s="16"/>
    </row>
    <row r="59">
      <c r="E59" s="16"/>
    </row>
    <row r="60">
      <c r="E60" s="16"/>
    </row>
    <row r="61">
      <c r="E61" s="16"/>
    </row>
    <row r="62">
      <c r="E62" s="16"/>
    </row>
    <row r="63">
      <c r="E63" s="16"/>
    </row>
    <row r="64">
      <c r="E64" s="16"/>
    </row>
    <row r="65">
      <c r="E65" s="16"/>
    </row>
    <row r="66">
      <c r="E66" s="16"/>
    </row>
    <row r="67">
      <c r="E67" s="16"/>
    </row>
    <row r="68">
      <c r="E68" s="16"/>
    </row>
    <row r="69">
      <c r="E69" s="16"/>
    </row>
    <row r="70">
      <c r="E70" s="16"/>
    </row>
    <row r="71">
      <c r="E71" s="16"/>
    </row>
    <row r="72">
      <c r="E72" s="16"/>
    </row>
    <row r="73">
      <c r="E73" s="16"/>
    </row>
    <row r="74">
      <c r="E74" s="16"/>
    </row>
    <row r="75">
      <c r="E75" s="16"/>
    </row>
    <row r="76">
      <c r="E76" s="16"/>
    </row>
    <row r="77">
      <c r="E77" s="16"/>
    </row>
    <row r="78">
      <c r="E78" s="16"/>
    </row>
    <row r="79">
      <c r="E79" s="16"/>
    </row>
    <row r="80">
      <c r="E80" s="16"/>
    </row>
    <row r="81">
      <c r="E81" s="16"/>
    </row>
    <row r="82">
      <c r="E82" s="16"/>
    </row>
    <row r="83">
      <c r="E83" s="16"/>
    </row>
    <row r="84">
      <c r="E84" s="16"/>
    </row>
    <row r="85">
      <c r="E85" s="16"/>
    </row>
    <row r="86">
      <c r="E86" s="16"/>
    </row>
    <row r="87">
      <c r="E87" s="16"/>
    </row>
    <row r="88">
      <c r="E88" s="16"/>
    </row>
    <row r="89">
      <c r="E89" s="16"/>
    </row>
    <row r="90">
      <c r="E90" s="16"/>
    </row>
    <row r="91">
      <c r="E91" s="16"/>
    </row>
    <row r="92">
      <c r="E92" s="16"/>
    </row>
    <row r="93">
      <c r="E93" s="16"/>
    </row>
    <row r="94">
      <c r="E94" s="16"/>
    </row>
    <row r="95">
      <c r="E95" s="16"/>
    </row>
    <row r="96">
      <c r="E96" s="16"/>
    </row>
    <row r="97">
      <c r="E97" s="16"/>
    </row>
    <row r="98">
      <c r="E98" s="16"/>
    </row>
    <row r="99">
      <c r="E99" s="16"/>
    </row>
    <row r="100">
      <c r="E100" s="16"/>
    </row>
    <row r="101">
      <c r="E101" s="16"/>
    </row>
    <row r="102">
      <c r="E102" s="16"/>
    </row>
    <row r="103">
      <c r="E103" s="16"/>
    </row>
    <row r="104">
      <c r="E104" s="16"/>
    </row>
    <row r="105">
      <c r="E105" s="16"/>
    </row>
    <row r="106">
      <c r="E106" s="16"/>
    </row>
    <row r="107">
      <c r="E107" s="16"/>
    </row>
    <row r="108">
      <c r="E108" s="16"/>
    </row>
    <row r="109">
      <c r="E109" s="16"/>
    </row>
    <row r="110">
      <c r="E110" s="16"/>
    </row>
    <row r="111">
      <c r="E111" s="16"/>
    </row>
    <row r="112">
      <c r="E112" s="16"/>
    </row>
    <row r="113">
      <c r="E113" s="16"/>
    </row>
    <row r="114">
      <c r="E114" s="16"/>
    </row>
    <row r="115">
      <c r="E115" s="16"/>
    </row>
    <row r="116">
      <c r="E116" s="16"/>
    </row>
    <row r="117">
      <c r="E117" s="16"/>
    </row>
    <row r="118">
      <c r="E118" s="16"/>
    </row>
    <row r="119">
      <c r="E119" s="16"/>
    </row>
    <row r="120">
      <c r="E120" s="16"/>
    </row>
    <row r="121">
      <c r="E121" s="16"/>
    </row>
    <row r="122">
      <c r="E122" s="16"/>
    </row>
    <row r="123">
      <c r="E123" s="16"/>
    </row>
    <row r="124">
      <c r="E124" s="16"/>
    </row>
    <row r="125">
      <c r="E125" s="16"/>
    </row>
    <row r="126">
      <c r="E126" s="16"/>
    </row>
    <row r="127">
      <c r="E127" s="16"/>
    </row>
    <row r="128">
      <c r="E128" s="16"/>
    </row>
    <row r="129">
      <c r="E129" s="16"/>
    </row>
    <row r="130">
      <c r="E130" s="16"/>
    </row>
    <row r="131">
      <c r="E131" s="16"/>
    </row>
    <row r="132">
      <c r="E132" s="16"/>
    </row>
    <row r="133">
      <c r="E133" s="16"/>
    </row>
    <row r="134">
      <c r="E134" s="16"/>
    </row>
    <row r="135">
      <c r="E135" s="16"/>
    </row>
    <row r="136">
      <c r="E136" s="16"/>
    </row>
    <row r="137">
      <c r="E137" s="16"/>
    </row>
    <row r="138">
      <c r="E138" s="16"/>
    </row>
    <row r="139">
      <c r="E139" s="16"/>
    </row>
    <row r="140">
      <c r="E140" s="16"/>
    </row>
    <row r="141">
      <c r="E141" s="16"/>
    </row>
    <row r="142">
      <c r="E142" s="16"/>
    </row>
    <row r="143">
      <c r="E143" s="16"/>
    </row>
    <row r="144">
      <c r="E144" s="16"/>
    </row>
    <row r="145">
      <c r="E145" s="16"/>
    </row>
    <row r="146">
      <c r="E146" s="16"/>
    </row>
    <row r="147">
      <c r="E147" s="16"/>
    </row>
    <row r="148">
      <c r="E148" s="16"/>
    </row>
    <row r="149">
      <c r="E149" s="16"/>
    </row>
    <row r="150">
      <c r="E150" s="16"/>
    </row>
    <row r="151">
      <c r="E151" s="16"/>
    </row>
    <row r="152">
      <c r="E152" s="16"/>
    </row>
    <row r="153">
      <c r="E153" s="16"/>
    </row>
    <row r="154">
      <c r="E154" s="16"/>
    </row>
    <row r="155">
      <c r="E155" s="16"/>
    </row>
    <row r="156">
      <c r="E156" s="16"/>
    </row>
    <row r="157">
      <c r="E157" s="16"/>
    </row>
    <row r="158">
      <c r="E158" s="16"/>
    </row>
    <row r="159">
      <c r="E159" s="16"/>
    </row>
    <row r="160">
      <c r="E160" s="16"/>
    </row>
    <row r="161">
      <c r="E161" s="16"/>
    </row>
    <row r="162">
      <c r="E162" s="16"/>
    </row>
    <row r="163">
      <c r="E163" s="16"/>
    </row>
    <row r="164">
      <c r="E164" s="16"/>
    </row>
    <row r="165">
      <c r="E165" s="16"/>
    </row>
    <row r="166">
      <c r="E166" s="16"/>
    </row>
    <row r="167">
      <c r="E167" s="16"/>
    </row>
    <row r="168">
      <c r="E168" s="16"/>
    </row>
    <row r="169">
      <c r="E169" s="16"/>
    </row>
    <row r="170">
      <c r="E170" s="16"/>
    </row>
    <row r="171">
      <c r="E171" s="16"/>
    </row>
    <row r="172">
      <c r="E172" s="16"/>
    </row>
    <row r="173">
      <c r="E173" s="16"/>
    </row>
    <row r="174">
      <c r="E174" s="16"/>
    </row>
    <row r="175">
      <c r="E175" s="16"/>
    </row>
    <row r="176">
      <c r="E176" s="16"/>
    </row>
    <row r="177">
      <c r="E177" s="16"/>
    </row>
    <row r="178">
      <c r="E178" s="16"/>
    </row>
    <row r="179">
      <c r="E179" s="16"/>
    </row>
    <row r="180">
      <c r="E180" s="16"/>
    </row>
    <row r="181">
      <c r="E181" s="16"/>
    </row>
    <row r="182">
      <c r="E182" s="16"/>
    </row>
    <row r="183">
      <c r="E183" s="16"/>
    </row>
    <row r="184">
      <c r="E184" s="16"/>
    </row>
    <row r="185">
      <c r="E185" s="16"/>
    </row>
    <row r="186">
      <c r="E186" s="16"/>
    </row>
    <row r="187">
      <c r="E187" s="16"/>
    </row>
    <row r="188">
      <c r="E188" s="16"/>
    </row>
    <row r="189">
      <c r="E189" s="16"/>
    </row>
    <row r="190">
      <c r="E190" s="16"/>
    </row>
    <row r="191">
      <c r="E191" s="16"/>
    </row>
    <row r="192">
      <c r="E192" s="16"/>
    </row>
    <row r="193">
      <c r="E193" s="16"/>
    </row>
    <row r="194">
      <c r="E194" s="16"/>
    </row>
    <row r="195">
      <c r="E195" s="16"/>
    </row>
    <row r="196">
      <c r="E196" s="16"/>
    </row>
    <row r="197">
      <c r="E197" s="16"/>
    </row>
    <row r="198">
      <c r="E198" s="16"/>
    </row>
    <row r="199">
      <c r="E199" s="16"/>
    </row>
    <row r="200">
      <c r="E200" s="16"/>
    </row>
    <row r="201">
      <c r="E201" s="16"/>
    </row>
    <row r="202">
      <c r="E202" s="16"/>
    </row>
    <row r="203">
      <c r="E203" s="16"/>
    </row>
    <row r="204">
      <c r="E204" s="16"/>
    </row>
    <row r="205">
      <c r="E205" s="16"/>
    </row>
    <row r="206">
      <c r="E206" s="16"/>
    </row>
    <row r="207">
      <c r="E207" s="16"/>
    </row>
    <row r="208">
      <c r="E208" s="16"/>
    </row>
    <row r="209">
      <c r="E209" s="16"/>
    </row>
    <row r="210">
      <c r="E210" s="16"/>
    </row>
    <row r="211">
      <c r="E211" s="16"/>
    </row>
    <row r="212">
      <c r="E212" s="16"/>
    </row>
    <row r="213">
      <c r="E213" s="16"/>
    </row>
    <row r="214">
      <c r="E214" s="16"/>
    </row>
    <row r="215">
      <c r="E215" s="16"/>
    </row>
    <row r="216">
      <c r="E216" s="16"/>
    </row>
    <row r="217">
      <c r="E217" s="16"/>
    </row>
    <row r="218">
      <c r="E218" s="16"/>
    </row>
    <row r="219">
      <c r="E219" s="16"/>
    </row>
    <row r="220">
      <c r="E220" s="16"/>
    </row>
    <row r="221">
      <c r="E221" s="16"/>
    </row>
    <row r="222">
      <c r="E222" s="16"/>
    </row>
    <row r="223">
      <c r="E223" s="16"/>
    </row>
    <row r="224">
      <c r="E224" s="16"/>
    </row>
    <row r="225">
      <c r="E225" s="16"/>
    </row>
    <row r="226">
      <c r="E226" s="16"/>
    </row>
    <row r="227">
      <c r="E227" s="16"/>
    </row>
    <row r="228">
      <c r="E228" s="16"/>
    </row>
    <row r="229">
      <c r="E229" s="16"/>
    </row>
    <row r="230">
      <c r="E230" s="16"/>
    </row>
    <row r="231">
      <c r="E231" s="16"/>
    </row>
  </sheetData>
  <pageMargins left="0.7" right="0.7" top="0.75" bottom="0.75" header="0.3" footer="0.3"/>
  <pageSetup paperSize="9"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F17" sqref="F17"/>
    </sheetView>
  </sheetViews>
  <sheetFormatPr defaultRowHeight="15.0" baseColWidth="10"/>
  <cols>
    <col min="1" max="1" width="28.7109375" hidden="0" customWidth="1"/>
    <col min="2" max="2" width="15.7109375" hidden="0" customWidth="1"/>
    <col min="3" max="3" width="10.7109375" hidden="0" customWidth="1"/>
    <col min="4" max="4" width="18.42578125" hidden="0" customWidth="1"/>
    <col min="5" max="5" width="14" hidden="0" customWidth="1"/>
    <col min="6" max="6" width="17.28515625" hidden="0" customWidth="1"/>
    <col min="7" max="7" width="16.140625" hidden="0" customWidth="1"/>
  </cols>
  <sheetData>
    <row r="1">
      <c r="A1" s="30" t="s">
        <v>86</v>
      </c>
      <c r="B1" s="30"/>
      <c r="C1" s="30"/>
    </row>
    <row r="2" ht="15" customHeight="1">
      <c r="A2" s="34" t="s">
        <v>68</v>
      </c>
      <c r="B2" s="34" t="s">
        <v>10</v>
      </c>
      <c r="C2" s="34" t="s">
        <v>91</v>
      </c>
      <c r="D2" s="34" t="s">
        <v>87</v>
      </c>
      <c r="E2" s="34" t="s">
        <v>90</v>
      </c>
      <c r="F2" s="34" t="s">
        <v>60</v>
      </c>
      <c r="G2" s="34" t="s">
        <v>88</v>
      </c>
    </row>
    <row r="3">
      <c r="A3" t="s">
        <v>296</v>
      </c>
      <c r="B3" t="s">
        <v>396</v>
      </c>
      <c r="C3" s="6" t="n">
        <v>0.149046</v>
      </c>
      <c r="D3" s="18" t="n">
        <v>68.209332262747</v>
      </c>
      <c r="E3" s="6" t="n">
        <v>0.148366442987204</v>
      </c>
      <c r="F3" s="26" t="n">
        <v>23906.25</v>
      </c>
      <c r="G3" s="41" t="n">
        <v>49.8604839480797</v>
      </c>
    </row>
    <row r="4">
      <c r="A4" t="s">
        <v>301</v>
      </c>
      <c r="B4" t="s">
        <v>395</v>
      </c>
      <c r="C4" s="6" t="n">
        <v>0.192639</v>
      </c>
      <c r="D4" s="18" t="n">
        <v>61.3578511571024</v>
      </c>
      <c r="E4" s="6" t="n">
        <v>0.145523751889137</v>
      </c>
      <c r="F4" s="26" t="n">
        <v>21925</v>
      </c>
      <c r="G4" s="41" t="n">
        <v>42.400576570174</v>
      </c>
    </row>
    <row r="5">
      <c r="A5" t="s">
        <v>350</v>
      </c>
      <c r="B5" t="s">
        <v>396</v>
      </c>
      <c r="C5" s="6" t="n">
        <v>0.190879</v>
      </c>
      <c r="D5" s="18" t="n">
        <v>64.1473258270777</v>
      </c>
      <c r="E5" s="6" t="n">
        <v>0.145323596122918</v>
      </c>
      <c r="F5" s="26" t="n">
        <v>22953.3333333333</v>
      </c>
      <c r="G5" s="41" t="n">
        <v>120.166362287666</v>
      </c>
    </row>
    <row r="6">
      <c r="A6" t="s">
        <v>326</v>
      </c>
      <c r="B6" t="s">
        <v>395</v>
      </c>
      <c r="C6" s="6" t="n">
        <v>0.171725</v>
      </c>
      <c r="D6" s="18" t="n">
        <v>61.3856506702319</v>
      </c>
      <c r="E6" s="6" t="n">
        <v>0.142972708303133</v>
      </c>
      <c r="F6" s="26" t="n">
        <v>22326.3157894737</v>
      </c>
      <c r="G6" s="41" t="n">
        <v>55.5772471396908</v>
      </c>
    </row>
    <row r="7">
      <c r="A7" t="s">
        <v>322</v>
      </c>
      <c r="B7" t="s">
        <v>393</v>
      </c>
      <c r="C7" s="6" t="n">
        <v>0.168442</v>
      </c>
      <c r="D7" s="18" t="n">
        <v>66.4296326804662</v>
      </c>
      <c r="E7" s="6" t="n">
        <v>0.134859934722196</v>
      </c>
      <c r="F7" s="26" t="n">
        <v>25614.2857142857</v>
      </c>
      <c r="G7" s="41" t="n">
        <v>84.830205543453</v>
      </c>
    </row>
    <row r="8">
      <c r="A8" t="s">
        <v>260</v>
      </c>
      <c r="B8" t="s">
        <v>396</v>
      </c>
      <c r="C8" s="6" t="n">
        <v>0.158667</v>
      </c>
      <c r="D8" s="18" t="n">
        <v>62.3680016741469</v>
      </c>
      <c r="E8" s="6" t="n">
        <v>0.133305652433291</v>
      </c>
      <c r="F8" s="26" t="n">
        <v>24328.5714285714</v>
      </c>
      <c r="G8" s="41" t="n">
        <v>105.692642495659</v>
      </c>
    </row>
    <row r="9">
      <c r="A9" t="s">
        <v>313</v>
      </c>
      <c r="B9" t="s">
        <v>396</v>
      </c>
      <c r="C9" s="6" t="n">
        <v>0.142506</v>
      </c>
      <c r="D9" s="18" t="n">
        <v>53.3531357565621</v>
      </c>
      <c r="E9" s="6" t="n">
        <v>0.132206960178281</v>
      </c>
      <c r="F9" s="26" t="n">
        <v>20985</v>
      </c>
      <c r="G9" s="41" t="n">
        <v>43.3733634870416</v>
      </c>
    </row>
    <row r="10">
      <c r="A10" t="s">
        <v>365</v>
      </c>
      <c r="B10" t="s">
        <v>396</v>
      </c>
      <c r="C10" s="6" t="n">
        <v>0.133921</v>
      </c>
      <c r="D10" s="18" t="n">
        <v>71.1531467354833</v>
      </c>
      <c r="E10" s="6" t="n">
        <v>0.131637841990932</v>
      </c>
      <c r="F10" s="26" t="n">
        <v>28107.1428571429</v>
      </c>
      <c r="G10" s="41" t="n">
        <v>106.761958364778</v>
      </c>
    </row>
    <row r="11">
      <c r="A11" t="s">
        <v>351</v>
      </c>
      <c r="B11" t="s">
        <v>399</v>
      </c>
      <c r="C11" s="6" t="n">
        <v>0.153455</v>
      </c>
      <c r="D11" s="18" t="n">
        <v>51.1549310984103</v>
      </c>
      <c r="E11" s="6" t="n">
        <v>0.127131359389333</v>
      </c>
      <c r="F11" s="26" t="n">
        <v>20923.6842105263</v>
      </c>
      <c r="G11" s="41" t="n">
        <v>94.1082310511497</v>
      </c>
    </row>
    <row r="12">
      <c r="A12" s="31" t="s">
        <v>328</v>
      </c>
      <c r="B12" s="31" t="s">
        <v>395</v>
      </c>
      <c r="C12" s="39" t="n">
        <v>0.130149</v>
      </c>
      <c r="D12" s="37" t="n">
        <v>58.5007266125701</v>
      </c>
      <c r="E12" s="39" t="n">
        <v>0.126297918012535</v>
      </c>
      <c r="F12" s="40" t="n">
        <v>24086.2068965517</v>
      </c>
      <c r="G12" s="42" t="n">
        <v>90.6716129161271</v>
      </c>
    </row>
    <row r="13">
      <c r="F13" s="38"/>
      <c r="G13" s="38"/>
    </row>
    <row r="14">
      <c r="F14" s="38"/>
      <c r="G14" s="38"/>
    </row>
    <row r="15">
      <c r="F15" s="38"/>
      <c r="G15" s="38"/>
    </row>
    <row r="16">
      <c r="F16" s="38"/>
      <c r="G16" s="38"/>
    </row>
    <row r="17">
      <c r="F17" s="38"/>
      <c r="G17" s="38"/>
    </row>
  </sheetData>
  <pageMargins left="0.7" right="0.7" top="0.75" bottom="0.75" header="0.3" footer="0.3"/>
  <pageSetup paperSize="9" orientation="portrait" horizontalDpi="1200" verticalDpi="12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tabSelected="true" workbookViewId="0">
      <selection activeCell="G8" sqref="G8"/>
    </sheetView>
  </sheetViews>
  <sheetFormatPr defaultRowHeight="15.0" baseColWidth="10"/>
  <cols>
    <col min="1" max="1" width="28.7109375" hidden="0" customWidth="1"/>
    <col min="2" max="2" width="15.7109375" hidden="0" customWidth="1"/>
    <col min="3" max="3" width="10.7109375" hidden="0" customWidth="1"/>
    <col min="4" max="4" width="18.42578125" hidden="0" customWidth="1"/>
    <col min="5" max="5" width="14" hidden="0" customWidth="1"/>
    <col min="6" max="6" width="17.28515625" hidden="0" customWidth="1"/>
    <col min="7" max="7" width="16.140625" hidden="0" customWidth="1"/>
  </cols>
  <sheetData>
    <row r="1">
      <c r="A1" s="30" t="s">
        <v>89</v>
      </c>
      <c r="B1" s="30"/>
      <c r="C1" s="30"/>
    </row>
    <row r="2" ht="15" customHeight="1">
      <c r="A2" s="34" t="s">
        <v>68</v>
      </c>
      <c r="B2" s="34" t="s">
        <v>10</v>
      </c>
      <c r="C2" s="34" t="s">
        <v>91</v>
      </c>
      <c r="D2" s="34" t="s">
        <v>87</v>
      </c>
      <c r="E2" s="34" t="s">
        <v>90</v>
      </c>
      <c r="F2" s="34" t="s">
        <v>60</v>
      </c>
      <c r="G2" s="34" t="s">
        <v>88</v>
      </c>
    </row>
    <row r="3">
      <c r="A3" t="s">
        <v>383</v>
      </c>
      <c r="B3" t="s">
        <v>397</v>
      </c>
      <c r="C3" s="6" t="n">
        <v>0.103468</v>
      </c>
      <c r="D3" s="18" t="n">
        <v>35.6886016250386</v>
      </c>
      <c r="E3" s="6" t="n">
        <v>0.0544442729151143</v>
      </c>
      <c r="F3" s="26" t="n">
        <v>34086.3636363636</v>
      </c>
      <c r="G3" s="41" t="n">
        <v>22.107941588542</v>
      </c>
    </row>
    <row r="4">
      <c r="A4" t="s">
        <v>274</v>
      </c>
      <c r="B4" t="s">
        <v>396</v>
      </c>
      <c r="C4" s="6" t="n">
        <v>0.113421</v>
      </c>
      <c r="D4" s="18" t="n">
        <v>30.5393029346872</v>
      </c>
      <c r="E4" s="6" t="n">
        <v>0.0544962444307648</v>
      </c>
      <c r="F4" s="26" t="n">
        <v>29140.4255319149</v>
      </c>
      <c r="G4" s="41" t="n">
        <v>46.321713815043</v>
      </c>
    </row>
    <row r="5">
      <c r="A5" t="s">
        <v>325</v>
      </c>
      <c r="B5" t="s">
        <v>394</v>
      </c>
      <c r="C5" s="6" t="n">
        <v>0.135473</v>
      </c>
      <c r="D5" s="18" t="n">
        <v>38.3165057187948</v>
      </c>
      <c r="E5" s="6" t="n">
        <v>0.0563350570396214</v>
      </c>
      <c r="F5" s="26" t="n">
        <v>35368</v>
      </c>
      <c r="G5" s="41" t="n">
        <v>40.256321786173</v>
      </c>
    </row>
    <row r="6">
      <c r="A6" t="s">
        <v>346</v>
      </c>
      <c r="B6" t="s">
        <v>394</v>
      </c>
      <c r="C6" s="6" t="n">
        <v>0.079997</v>
      </c>
      <c r="D6" s="18" t="n">
        <v>47.6252053994313</v>
      </c>
      <c r="E6" s="6" t="n">
        <v>0.0611090501638449</v>
      </c>
      <c r="F6" s="26" t="n">
        <v>40526.0869565217</v>
      </c>
      <c r="G6" s="41" t="n">
        <v>28.250181909496</v>
      </c>
    </row>
    <row r="7">
      <c r="A7" t="s">
        <v>254</v>
      </c>
      <c r="B7" t="s">
        <v>398</v>
      </c>
      <c r="C7" s="6" t="n">
        <v>0.130439</v>
      </c>
      <c r="D7" s="18" t="n">
        <v>35.1346272532797</v>
      </c>
      <c r="E7" s="6" t="n">
        <v>0.0611718956641923</v>
      </c>
      <c r="F7" s="26" t="n">
        <v>29866.6666666667</v>
      </c>
      <c r="G7" s="41" t="n">
        <v>35.0718735933873</v>
      </c>
    </row>
    <row r="8">
      <c r="A8" t="s">
        <v>255</v>
      </c>
      <c r="B8" t="s">
        <v>393</v>
      </c>
      <c r="C8" s="6" t="n">
        <v>0.107554</v>
      </c>
      <c r="D8" s="18" t="n">
        <v>35.107752198128</v>
      </c>
      <c r="E8" s="6" t="n">
        <v>0.0611899820446676</v>
      </c>
      <c r="F8" s="26" t="n">
        <v>29835</v>
      </c>
      <c r="G8" s="41" t="n">
        <v>24.4012070852424</v>
      </c>
    </row>
    <row r="9">
      <c r="A9" t="s">
        <v>381</v>
      </c>
      <c r="B9" t="s">
        <v>394</v>
      </c>
      <c r="C9" s="6" t="n">
        <v>0.134655</v>
      </c>
      <c r="D9" s="18" t="n">
        <v>43.5102231405294</v>
      </c>
      <c r="E9" s="6" t="n">
        <v>0.0630563944880826</v>
      </c>
      <c r="F9" s="26" t="n">
        <v>35881.0810810811</v>
      </c>
      <c r="G9" s="41" t="n">
        <v>75.7246201057983</v>
      </c>
    </row>
    <row r="10">
      <c r="A10" t="s">
        <v>264</v>
      </c>
      <c r="B10" t="s">
        <v>397</v>
      </c>
      <c r="C10" s="6" t="n">
        <v>0.174997</v>
      </c>
      <c r="D10" s="18" t="n">
        <v>36.4535990290208</v>
      </c>
      <c r="E10" s="6" t="n">
        <v>0.0634039893916478</v>
      </c>
      <c r="F10" s="26" t="n">
        <v>29896.9696969697</v>
      </c>
      <c r="G10" s="41" t="n">
        <v>74.8033777750846</v>
      </c>
    </row>
    <row r="11">
      <c r="A11" t="s">
        <v>271</v>
      </c>
      <c r="B11" t="s">
        <v>394</v>
      </c>
      <c r="C11" s="6" t="n">
        <v>0.120478</v>
      </c>
      <c r="D11" s="18" t="n">
        <v>39.8095162416057</v>
      </c>
      <c r="E11" s="6" t="n">
        <v>0.0637092280147042</v>
      </c>
      <c r="F11" s="26" t="n">
        <v>32492.8571428571</v>
      </c>
      <c r="G11" s="41" t="n">
        <v>50.8651347909333</v>
      </c>
    </row>
    <row r="12">
      <c r="A12" s="31" t="s">
        <v>362</v>
      </c>
      <c r="B12" s="31" t="s">
        <v>394</v>
      </c>
      <c r="C12" s="39" t="n">
        <v>0.155585</v>
      </c>
      <c r="D12" s="37" t="n">
        <v>37.6708936888564</v>
      </c>
      <c r="E12" s="39" t="n">
        <v>0.0638073769322649</v>
      </c>
      <c r="F12" s="40" t="n">
        <v>30700</v>
      </c>
      <c r="G12" s="42" t="n">
        <v>72.4145205004261</v>
      </c>
    </row>
    <row r="13">
      <c r="F13" s="38"/>
      <c r="G13" s="38"/>
    </row>
    <row r="14">
      <c r="F14" s="38"/>
      <c r="G14" s="38"/>
    </row>
    <row r="15">
      <c r="F15" s="38"/>
      <c r="G15" s="38"/>
    </row>
    <row r="16">
      <c r="F16" s="38"/>
      <c r="G16" s="38"/>
    </row>
    <row r="17">
      <c r="F17" s="38"/>
      <c r="G17" s="38"/>
    </row>
  </sheetData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 Morris</cp:lastModifiedBy>
  <dcterms:created xsi:type="dcterms:W3CDTF">2021-07-28T14:32:50Z</dcterms:created>
  <dcterms:modified xsi:type="dcterms:W3CDTF">2021-12-15T11:55:51Z</dcterms:modified>
</cp:coreProperties>
</file>